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87" documentId="120_S{2AC9BD13-BADA-5192-A53E-5A8FF88502F6}" xr6:coauthVersionLast="47" xr6:coauthVersionMax="47" xr10:uidLastSave="{843C320B-4F38-477A-B8E0-173E98DF98F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<sst xmlns="http://schemas.openxmlformats.org/spreadsheetml/2006/main" count="181531" uniqueCount="39143">
  <si>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</si>
  <si>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</si>
  <si>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</si>
  <si>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</si>
  <si>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</si>
  <si>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</si>
  <si>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</si>
  <si>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</si>
  <si>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</si>
  <si>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</si>
  <si>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</si>
  <si>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</si>
  <si>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</si>
  <si>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</si>
  <si>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</si>
  <si>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</si>
  <si>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</si>
  <si>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</si>
  <si>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</si>
  <si>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</si>
  <si>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</si>
  <si>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</si>
  <si>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</si>
  <si>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</si>
  <si>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</si>
  <si>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</si>
  <si>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</si>
  <si>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</si>
  <si>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</si>
  <si>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</si>
  <si>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</si>
  <si>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</si>
  <si>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</si>
  <si>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</si>
  <si>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</si>
  <si>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</si>
  <si>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</si>
  <si>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</si>
  <si>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</si>
  <si>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</si>
  <si>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</si>
  <si>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</si>
  <si>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</si>
  <si>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</si>
  <si>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</si>
  <si>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</si>
  <si>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</si>
  <si>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</si>
  <si>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</si>
  <si>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</si>
  <si>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</si>
  <si>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</si>
  <si>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</si>
  <si>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</si>
  <si>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</si>
  <si>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</si>
  <si>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</si>
  <si>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</si>
  <si>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</si>
  <si>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</si>
  <si>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</si>
  <si>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</si>
  <si>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</si>
  <si>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</si>
  <si>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</si>
  <si>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</si>
  <si>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</si>
  <si>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</si>
  <si>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</si>
  <si>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</si>
  <si>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</si>
  <si>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</si>
  <si>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</si>
  <si>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</si>
  <si>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</si>
  <si>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</si>
  <si>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</si>
  <si>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</si>
  <si>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</si>
  <si>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</si>
  <si>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</si>
  <si>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</si>
  <si>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</si>
  <si>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</si>
  <si>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</si>
  <si>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</si>
  <si>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</si>
  <si>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</si>
  <si>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</si>
  <si>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</si>
  <si>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</si>
  <si>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</si>
  <si>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</si>
  <si>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</si>
  <si>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</si>
  <si>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</si>
  <si>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</si>
  <si>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</si>
  <si>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</si>
  <si>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</si>
  <si>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</si>
  <si>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</si>
  <si>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</si>
  <si>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</si>
  <si>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</si>
  <si>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</si>
  <si>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</si>
  <si>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</si>
  <si>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</si>
  <si>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</si>
  <si>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</si>
  <si>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</si>
  <si>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</si>
  <si>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</si>
  <si>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</si>
  <si>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</si>
  <si>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</si>
  <si>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</si>
  <si>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</si>
  <si>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</si>
  <si>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</si>
  <si>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</si>
  <si>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</si>
  <si>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</si>
  <si>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</si>
  <si>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</si>
  <si>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</si>
  <si>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</si>
  <si>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</si>
  <si>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</si>
  <si>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</si>
  <si>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</si>
  <si>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</si>
  <si>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</si>
  <si>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</si>
  <si>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</si>
  <si>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</si>
  <si>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</si>
  <si>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</si>
  <si>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</si>
  <si>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</si>
  <si>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</si>
  <si>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</si>
  <si>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</si>
  <si>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</si>
  <si>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</si>
  <si>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</si>
  <si>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</si>
  <si>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</si>
  <si>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</si>
  <si>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</si>
  <si>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</si>
  <si>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</si>
  <si>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</si>
  <si>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</si>
  <si>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</si>
  <si>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</si>
  <si>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</si>
  <si>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</si>
  <si>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</si>
  <si>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</si>
  <si>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</si>
  <si>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</si>
  <si>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</si>
  <si>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</si>
  <si>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</si>
  <si>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</si>
  <si>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</si>
  <si>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</si>
  <si>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</si>
  <si>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</si>
  <si>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</si>
  <si>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</si>
  <si>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</si>
  <si>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</si>
  <si>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</si>
  <si>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</si>
  <si>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</si>
  <si>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</si>
  <si>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</si>
  <si>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</si>
  <si>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</si>
  <si>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</si>
  <si>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</si>
  <si>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</si>
  <si>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</si>
  <si>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</si>
  <si>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</si>
  <si>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</si>
  <si>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</si>
  <si>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</si>
  <si>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</si>
  <si>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</si>
  <si>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</si>
  <si>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</si>
  <si>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</si>
  <si>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</si>
  <si>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</si>
  <si>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</si>
  <si>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</si>
  <si>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</si>
  <si>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</si>
  <si>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</si>
  <si>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</si>
  <si>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</si>
  <si>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</si>
  <si>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</si>
  <si>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</si>
  <si>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</si>
  <si>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</si>
  <si>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</si>
  <si>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</si>
  <si>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</si>
  <si>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</si>
  <si>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</si>
  <si>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</si>
  <si>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</si>
  <si>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</si>
  <si>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</si>
  <si>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</si>
  <si>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</si>
  <si>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</si>
  <si>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</si>
  <si>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</si>
  <si>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</si>
  <si>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</si>
  <si>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</si>
  <si>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</si>
  <si>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</si>
  <si>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</si>
  <si>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</si>
  <si>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</si>
  <si>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</si>
  <si>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</si>
  <si>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</si>
  <si>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</si>
  <si>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</si>
  <si>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</si>
  <si>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</si>
  <si>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</si>
  <si>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</si>
  <si>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</si>
  <si>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</si>
  <si>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</si>
  <si>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</si>
  <si>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</si>
  <si>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</si>
  <si>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</si>
  <si>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</si>
  <si>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</si>
  <si>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</si>
  <si>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</si>
  <si>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</si>
  <si>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</si>
  <si>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</si>
  <si>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</si>
  <si>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</si>
  <si>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</si>
  <si>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</si>
  <si>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</si>
  <si>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</si>
  <si>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</si>
  <si>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</si>
  <si>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</si>
  <si>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</si>
  <si>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</si>
  <si>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</si>
  <si>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</si>
  <si>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</si>
  <si>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</si>
  <si>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</si>
  <si>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</si>
  <si>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</si>
  <si>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</si>
  <si>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</si>
  <si>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</si>
  <si>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</si>
  <si>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</si>
  <si>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</si>
  <si>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</si>
  <si>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</si>
  <si>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</si>
  <si>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</si>
  <si>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</si>
  <si>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</si>
  <si>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</si>
  <si>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</si>
  <si>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</si>
  <si>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</si>
  <si>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</si>
  <si>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</si>
  <si>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</si>
  <si>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</si>
  <si>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</si>
  <si>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</si>
  <si>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</si>
  <si>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</si>
  <si>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</si>
  <si>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</si>
  <si>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</si>
  <si>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</si>
  <si>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</si>
  <si>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</si>
  <si>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</si>
  <si>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</si>
  <si>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</si>
  <si>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</si>
  <si>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</si>
  <si>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</si>
  <si>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</si>
  <si>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</si>
  <si>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</si>
  <si>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</si>
  <si>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</si>
  <si>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</si>
  <si>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</si>
  <si>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</si>
  <si>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</si>
  <si>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</si>
  <si>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</si>
  <si>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</si>
  <si>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</si>
  <si>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</si>
  <si>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</si>
  <si>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</si>
  <si>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</si>
  <si>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</si>
  <si>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</si>
  <si>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</si>
  <si>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</si>
  <si>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</si>
  <si>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</si>
  <si>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</si>
  <si>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</si>
  <si>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</si>
  <si>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</si>
  <si>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</si>
  <si>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</si>
  <si>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</si>
  <si>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</si>
  <si>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</si>
  <si>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</si>
  <si>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</si>
  <si>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</si>
  <si>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</si>
  <si>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</si>
  <si>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</si>
  <si>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</si>
  <si>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</si>
  <si>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</si>
  <si>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</si>
  <si>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</si>
  <si>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</si>
  <si>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</si>
  <si>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</si>
  <si>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</si>
  <si>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</si>
  <si>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</si>
  <si>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</si>
  <si>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</si>
  <si>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</si>
  <si>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</si>
  <si>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</si>
  <si>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</si>
  <si>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</si>
  <si>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</si>
  <si>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</si>
  <si>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</si>
  <si>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</si>
  <si>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</si>
  <si>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</si>
  <si>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</si>
  <si>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</si>
  <si>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</si>
  <si>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</si>
  <si>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</si>
  <si>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</si>
  <si>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</si>
  <si>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</si>
  <si>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</si>
  <si>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</si>
  <si>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</si>
  <si>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</si>
  <si>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</si>
  <si>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</si>
  <si>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</si>
  <si>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</si>
  <si>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</si>
  <si>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</si>
  <si>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</si>
  <si>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</si>
  <si>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</si>
  <si>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</si>
  <si>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</si>
  <si>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</si>
  <si>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</si>
  <si>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</si>
  <si>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</si>
  <si>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</si>
  <si>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</si>
  <si>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</si>
  <si>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</si>
  <si>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</si>
  <si>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</si>
  <si>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</si>
  <si>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</si>
  <si>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</si>
  <si>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</si>
  <si>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</si>
  <si>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</si>
  <si>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</si>
  <si>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</si>
  <si>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</si>
  <si>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</si>
  <si>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</si>
  <si>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</si>
  <si>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</si>
  <si>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</si>
  <si>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</si>
  <si>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</si>
  <si>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</si>
  <si>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</si>
  <si>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</si>
  <si>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</si>
  <si>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</si>
  <si>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</si>
  <si>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</si>
  <si>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</si>
  <si>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</si>
  <si>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</si>
  <si>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</si>
  <si>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</si>
  <si>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</si>
  <si>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</si>
  <si>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</si>
  <si>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</si>
  <si>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</si>
  <si>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</si>
  <si>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</si>
  <si>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</si>
  <si>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</si>
  <si>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</si>
  <si>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</si>
  <si>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</si>
  <si>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</si>
  <si>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</si>
  <si>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</si>
  <si>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</si>
  <si>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</si>
  <si>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</si>
  <si>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</si>
  <si>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</si>
  <si>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</si>
  <si>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</si>
  <si>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</si>
  <si>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</si>
  <si>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</si>
  <si>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</si>
  <si>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</si>
  <si>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</si>
  <si>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</si>
  <si>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</si>
  <si>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</si>
  <si>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</si>
  <si>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</si>
  <si>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</si>
  <si>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</si>
  <si>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</si>
  <si>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</si>
  <si>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</si>
  <si>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</si>
  <si>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</si>
  <si>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</si>
  <si>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</si>
  <si>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</si>
  <si>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</si>
  <si>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</si>
  <si>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</si>
  <si>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</si>
  <si>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</si>
  <si>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</si>
  <si>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</si>
  <si>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</si>
  <si>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</si>
  <si>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</si>
  <si>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</si>
  <si>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</si>
  <si>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</si>
  <si>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</si>
  <si>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</si>
  <si>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</si>
  <si>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</si>
  <si>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</si>
  <si>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</si>
  <si>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</si>
  <si>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</si>
  <si>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</si>
  <si>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</si>
  <si>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</si>
  <si>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</si>
  <si>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</si>
  <si>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</si>
  <si>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</si>
  <si>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</si>
  <si>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</si>
  <si>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</si>
  <si>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</si>
  <si>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</si>
  <si>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</si>
  <si>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</si>
  <si>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</si>
  <si>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</si>
  <si>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</si>
  <si>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</si>
  <si>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</si>
  <si>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</si>
  <si>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</si>
  <si>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</si>
  <si>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</si>
  <si>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</si>
  <si>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</si>
  <si>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</si>
  <si>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</si>
  <si>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</si>
  <si>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</si>
  <si>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</si>
  <si>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</si>
  <si>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</si>
  <si>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</si>
  <si>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</si>
  <si>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</si>
  <si>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</si>
  <si>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</si>
  <si>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</si>
  <si>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</si>
  <si>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</si>
  <si>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</si>
  <si>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</si>
  <si>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</si>
  <si>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</si>
  <si>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</si>
  <si>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</si>
  <si>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</si>
  <si>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</si>
  <si>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</si>
  <si>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</si>
  <si>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</si>
  <si>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</si>
  <si>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</si>
  <si>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</si>
  <si>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</si>
  <si>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</si>
  <si>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</si>
  <si>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</si>
  <si>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</si>
  <si>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</si>
  <si>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</si>
  <si>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</si>
  <si>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</si>
  <si>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</si>
  <si>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</si>
  <si>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</si>
  <si>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</si>
  <si>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</si>
  <si>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</si>
  <si>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</si>
  <si>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</si>
  <si>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</si>
  <si>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</si>
  <si>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</si>
  <si>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</si>
  <si>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</si>
  <si>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</si>
  <si>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</si>
  <si>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</si>
  <si>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</si>
  <si>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</si>
  <si>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</si>
  <si>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</si>
  <si>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</si>
  <si>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</si>
  <si>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</si>
  <si>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</si>
  <si>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</si>
  <si>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</si>
  <si>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</si>
  <si>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</si>
  <si>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</si>
  <si>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</si>
  <si>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</si>
  <si>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</si>
  <si>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</si>
  <si>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</si>
  <si>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</si>
  <si>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</si>
  <si>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</si>
  <si>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</si>
  <si>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</si>
  <si>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</si>
  <si>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</si>
  <si>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</si>
  <si>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</si>
  <si>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</si>
  <si>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</si>
  <si>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</si>
  <si>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</si>
  <si>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</si>
  <si>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</si>
  <si>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</si>
  <si>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</si>
  <si>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</si>
  <si>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</si>
  <si>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</si>
  <si>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</si>
  <si>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</si>
  <si>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</si>
  <si>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</si>
  <si>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</si>
  <si>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</si>
  <si>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</si>
  <si>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</si>
  <si>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</si>
  <si>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</si>
  <si>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</si>
  <si>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</si>
  <si>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</si>
  <si>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</si>
  <si>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</si>
  <si>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</si>
  <si>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</si>
  <si>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</si>
  <si>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</si>
  <si>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</si>
  <si>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</si>
  <si>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</si>
  <si>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</si>
  <si>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</si>
  <si>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</si>
  <si>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</si>
  <si>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</si>
  <si>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</si>
  <si>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</si>
  <si>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</si>
  <si>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</si>
  <si>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</si>
  <si>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</si>
  <si>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</si>
  <si>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</si>
  <si>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</si>
  <si>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</si>
  <si>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</si>
  <si>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</si>
  <si>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</si>
  <si>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</si>
  <si>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</si>
  <si>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</si>
  <si>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</si>
  <si>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</si>
  <si>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</si>
  <si>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</si>
  <si>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</si>
  <si>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</si>
  <si>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</si>
  <si>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</si>
  <si>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</si>
  <si>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</si>
  <si>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</si>
  <si>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</si>
  <si>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</si>
  <si>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</si>
  <si>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</si>
  <si>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</si>
  <si>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</si>
  <si>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</si>
  <si>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</si>
  <si>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</si>
  <si>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</si>
  <si>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</si>
  <si>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</si>
  <si>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</si>
  <si>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</si>
  <si>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</si>
  <si>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</si>
  <si>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</si>
  <si>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</si>
  <si>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</si>
  <si>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</si>
  <si>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</si>
  <si>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</si>
  <si>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</si>
  <si>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</si>
  <si>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</si>
  <si>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</si>
  <si>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</si>
  <si>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</si>
  <si>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</si>
  <si>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</si>
  <si>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</si>
  <si>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</si>
  <si>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</si>
  <si>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</si>
  <si>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</si>
  <si>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</si>
  <si>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</si>
  <si>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</si>
  <si>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</si>
  <si>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</si>
  <si>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</si>
  <si>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</si>
  <si>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</si>
  <si>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</si>
  <si>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</si>
  <si>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</si>
  <si>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</si>
  <si>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</si>
  <si>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</si>
  <si>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</si>
  <si>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</si>
  <si>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</si>
  <si>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</si>
  <si>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</si>
  <si>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</si>
  <si>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</si>
  <si>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</si>
  <si>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</si>
  <si>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</si>
  <si>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</si>
  <si>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</si>
  <si>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</si>
  <si>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</si>
  <si>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</si>
  <si>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</si>
  <si>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</si>
  <si>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</si>
  <si>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</si>
  <si>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</si>
  <si>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</si>
  <si>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</si>
  <si>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</si>
  <si>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</si>
  <si>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</si>
  <si>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</si>
  <si>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</si>
  <si>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</si>
  <si>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</si>
  <si>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</si>
  <si>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</si>
  <si>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</si>
  <si>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</si>
  <si>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</si>
  <si>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</si>
  <si>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</si>
  <si>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</si>
  <si>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</si>
  <si>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</si>
  <si>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</si>
  <si>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</si>
  <si>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</si>
  <si>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</si>
  <si>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</si>
  <si>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</si>
  <si>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</si>
  <si>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</si>
  <si>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</si>
  <si>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</si>
  <si>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</si>
  <si>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</si>
  <si>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</si>
  <si>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</si>
  <si>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</si>
  <si>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</si>
  <si>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</si>
  <si>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</si>
  <si>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</si>
  <si>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</si>
  <si>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</si>
  <si>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</si>
  <si>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</si>
  <si>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</si>
  <si>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</si>
  <si>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</si>
  <si>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</si>
  <si>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</si>
  <si>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</si>
  <si>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</si>
  <si>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</si>
  <si>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</si>
  <si>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</si>
  <si>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</si>
  <si>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</si>
  <si>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</si>
  <si>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</si>
  <si>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</si>
  <si>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</si>
  <si>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</si>
  <si>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</si>
  <si>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</si>
  <si>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</si>
  <si>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</si>
  <si>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</si>
  <si>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</si>
  <si>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</si>
  <si>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</si>
  <si>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</si>
  <si>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</si>
  <si>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</si>
  <si>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</si>
  <si>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</si>
  <si>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</si>
  <si>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</si>
  <si>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</si>
  <si>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</si>
  <si>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</si>
  <si>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</si>
  <si>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</si>
  <si>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</si>
  <si>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</si>
  <si>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</si>
  <si>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</si>
  <si>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</si>
  <si>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</si>
  <si>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</si>
  <si>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</si>
  <si>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</si>
  <si>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</si>
  <si>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</si>
  <si>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</si>
  <si>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</si>
  <si>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</si>
  <si>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</si>
  <si>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</si>
  <si>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</si>
  <si>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</si>
  <si>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</si>
  <si>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</si>
  <si>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</si>
  <si>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</si>
  <si>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</si>
  <si>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</si>
  <si>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</si>
  <si>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</si>
  <si>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</si>
  <si>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</si>
  <si>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</si>
  <si>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</si>
  <si>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</si>
  <si>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</si>
  <si>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</si>
  <si>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</si>
  <si>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</si>
  <si>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</si>
  <si>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</si>
  <si>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</si>
  <si>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</si>
  <si>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</si>
  <si>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</si>
  <si>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</si>
  <si>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</si>
  <si>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</si>
  <si>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</si>
  <si>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</si>
  <si>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</si>
  <si>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</si>
  <si>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</si>
  <si>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</si>
  <si>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</si>
  <si>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</si>
  <si>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</si>
  <si>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</si>
  <si>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</si>
  <si>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</si>
  <si>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</si>
  <si>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</si>
  <si>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</si>
  <si>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</si>
  <si>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</si>
  <si>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</si>
  <si>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</si>
  <si>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</si>
  <si>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</si>
  <si>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</si>
  <si>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</si>
  <si>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</si>
  <si>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</si>
  <si>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</si>
  <si>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</si>
  <si>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</si>
  <si>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</si>
  <si>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</si>
  <si>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</si>
  <si>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</si>
  <si>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</si>
  <si>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</si>
  <si>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</si>
  <si>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</si>
  <si>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</si>
  <si>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</si>
  <si>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</si>
  <si>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</si>
  <si>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</si>
  <si>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</si>
  <si>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</si>
  <si>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</si>
  <si>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</si>
  <si>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</si>
  <si>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</si>
  <si>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</si>
  <si>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</si>
  <si>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</si>
  <si>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</si>
  <si>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</si>
  <si>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</si>
  <si>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</si>
  <si>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</si>
  <si>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</si>
  <si>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</si>
  <si>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</si>
  <si>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</si>
  <si>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</si>
  <si>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</si>
  <si>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</si>
  <si>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</si>
  <si>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</si>
  <si>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</si>
  <si>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</si>
  <si>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</si>
  <si>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</si>
  <si>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</si>
  <si>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</si>
  <si>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</si>
  <si>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</si>
  <si>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</si>
  <si>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</si>
  <si>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</si>
  <si>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</si>
  <si>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</si>
  <si>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</si>
  <si>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</si>
  <si>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</si>
  <si>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</si>
  <si>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</si>
  <si>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</si>
  <si>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</si>
  <si>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</si>
  <si>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</si>
  <si>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</si>
  <si>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</si>
  <si>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</si>
  <si>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</si>
  <si>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</si>
  <si>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</si>
  <si>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</si>
  <si>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</si>
  <si>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</si>
  <si>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</si>
  <si>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</si>
  <si>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</si>
  <si>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</si>
  <si>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</si>
  <si>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</si>
  <si>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</si>
  <si>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</si>
  <si>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</si>
  <si>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</si>
  <si>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</si>
  <si>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</si>
  <si>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</si>
  <si>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</si>
  <si>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</si>
  <si>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</si>
  <si>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</si>
  <si>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</si>
  <si>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</si>
  <si>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</si>
  <si>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</si>
  <si>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</si>
  <si>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</si>
  <si>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</si>
  <si>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</si>
  <si>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</si>
  <si>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</si>
  <si>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</si>
  <si>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</si>
  <si>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</si>
  <si>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</si>
  <si>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</si>
  <si>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</si>
  <si>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</si>
  <si>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</si>
  <si>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</si>
  <si>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</si>
  <si>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</si>
  <si>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</si>
  <si>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</si>
  <si>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</si>
  <si>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</si>
  <si>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</si>
  <si>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</si>
  <si>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</si>
  <si>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</si>
  <si>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</si>
  <si>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</si>
  <si>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</si>
  <si>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</si>
  <si>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</si>
  <si>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</si>
  <si>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</si>
  <si>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</si>
  <si>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</si>
  <si>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</si>
  <si>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</si>
  <si>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</si>
  <si>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</si>
  <si>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</si>
  <si>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</si>
  <si>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</si>
  <si>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</si>
  <si>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</si>
  <si>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</si>
  <si>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</si>
  <si>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</si>
  <si>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</si>
  <si>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</si>
  <si>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</si>
  <si>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</si>
  <si>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</si>
  <si>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</si>
  <si>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</si>
  <si>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</si>
  <si>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</si>
  <si>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</si>
  <si>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</si>
  <si>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</si>
  <si>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</si>
  <si>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</si>
  <si>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</si>
  <si>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</si>
  <si>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</si>
  <si>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</si>
  <si>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</si>
  <si>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</si>
  <si>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</si>
  <si>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</si>
  <si>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</si>
  <si>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</si>
  <si>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</si>
  <si>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</si>
  <si>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</si>
  <si>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</si>
  <si>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</si>
  <si>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</si>
  <si>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</si>
  <si>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</si>
  <si>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</si>
  <si>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</si>
  <si>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</si>
  <si>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</si>
  <si>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</si>
  <si>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</si>
  <si>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</si>
  <si>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</si>
  <si>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</si>
  <si>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</si>
  <si>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</si>
  <si>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</si>
  <si>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</si>
  <si>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</si>
  <si>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</si>
  <si>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</si>
  <si>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</si>
  <si>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</si>
  <si>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</si>
  <si>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</si>
  <si>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</si>
  <si>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</si>
  <si>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</si>
  <si>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</si>
  <si>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</si>
  <si>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</si>
  <si>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</si>
  <si>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</si>
  <si>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</si>
  <si>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</si>
  <si>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</si>
  <si>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</si>
  <si>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</si>
  <si>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</si>
  <si>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</si>
  <si>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</si>
  <si>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</si>
  <si>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</si>
  <si>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</si>
  <si>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</si>
  <si>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</si>
  <si>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</si>
  <si>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</si>
  <si>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</si>
  <si>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</si>
  <si>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</si>
  <si>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</si>
  <si>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</si>
  <si>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</si>
  <si>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</si>
  <si>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</si>
  <si>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</si>
  <si>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</si>
  <si>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</si>
  <si>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</si>
  <si>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</si>
  <si>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</si>
  <si>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</si>
  <si>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</si>
  <si>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</si>
  <si>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</si>
  <si>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</si>
  <si>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</si>
  <si>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</si>
  <si>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</si>
  <si>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</si>
  <si>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</si>
  <si>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</si>
  <si>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</si>
  <si>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</si>
  <si>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</si>
  <si>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</si>
  <si>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</si>
  <si>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</si>
  <si>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</si>
  <si>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</si>
  <si>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</si>
  <si>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</si>
  <si>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</si>
  <si>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</si>
  <si>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</si>
  <si>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</si>
  <si>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</si>
  <si>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</si>
  <si>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</si>
  <si>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</si>
  <si>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</si>
  <si>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</si>
  <si>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</si>
  <si>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</si>
  <si>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</si>
  <si>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</si>
  <si>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</si>
  <si>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</si>
  <si>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</si>
  <si>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</si>
  <si>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</si>
  <si>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</si>
  <si>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</si>
  <si>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</si>
  <si>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</si>
  <si>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</si>
  <si>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</si>
  <si>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</si>
  <si>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</si>
  <si>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</si>
  <si>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</si>
  <si>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</si>
  <si>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</si>
  <si>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</si>
  <si>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</si>
  <si>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</si>
  <si>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</si>
  <si>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</si>
  <si>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</si>
  <si>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</si>
  <si>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</si>
  <si>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</si>
  <si>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</si>
  <si>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</si>
  <si>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</si>
  <si>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</si>
  <si>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</si>
  <si>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</si>
  <si>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</si>
  <si>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</si>
  <si>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</si>
  <si>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</si>
  <si>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</si>
  <si>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</si>
  <si>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</si>
  <si>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</si>
  <si>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</si>
  <si>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</si>
  <si>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</si>
  <si>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</si>
  <si>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</si>
  <si>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</si>
  <si>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</si>
  <si>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</si>
  <si>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</si>
  <si>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</si>
  <si>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</si>
  <si>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</si>
  <si>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</si>
  <si>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</si>
  <si>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</si>
  <si>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</si>
  <si>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</si>
  <si>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</si>
  <si>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</si>
  <si>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</si>
  <si>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</si>
  <si>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</si>
  <si>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</si>
  <si>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</si>
  <si>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</si>
  <si>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</si>
  <si>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</si>
  <si>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</si>
  <si>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</si>
  <si>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</si>
  <si>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</si>
  <si>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</si>
  <si>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</si>
  <si>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</si>
  <si>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</si>
  <si>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</si>
  <si>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</si>
  <si>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</si>
  <si>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</si>
  <si>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</si>
  <si>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</si>
  <si>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</si>
  <si>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</si>
  <si>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</si>
  <si>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</si>
  <si>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</si>
  <si>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</si>
  <si>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</si>
  <si>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</si>
  <si>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</si>
  <si>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</si>
  <si>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</si>
  <si>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</si>
  <si>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</si>
  <si>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</si>
  <si>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</si>
  <si>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</si>
  <si>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</si>
  <si>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</si>
  <si>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</si>
  <si>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</si>
  <si>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</si>
  <si>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</si>
  <si>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</si>
  <si>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</si>
  <si>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</si>
  <si>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</si>
  <si>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</si>
  <si>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</si>
  <si>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</si>
  <si>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</si>
  <si>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</si>
  <si>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</si>
  <si>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</si>
  <si>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</si>
  <si>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</si>
  <si>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</si>
  <si>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</si>
  <si>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</si>
  <si>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</si>
  <si>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</si>
  <si>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</si>
  <si>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</si>
  <si>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</si>
  <si>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</si>
  <si>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</si>
  <si>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</si>
  <si>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</si>
  <si>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</si>
  <si>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</si>
  <si>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</si>
  <si>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</si>
  <si>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</si>
  <si>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</si>
  <si>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</si>
  <si>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</si>
  <si>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</si>
  <si>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</si>
  <si>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</si>
  <si>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</si>
  <si>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</si>
  <si>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</si>
  <si>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</si>
  <si>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</si>
  <si>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</si>
  <si>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</si>
  <si>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</si>
  <si>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</si>
  <si>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</si>
  <si>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</si>
  <si>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</si>
  <si>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</si>
  <si>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</si>
  <si>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</si>
  <si>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</si>
  <si>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</si>
  <si>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</si>
  <si>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</si>
  <si>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</si>
  <si>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</si>
  <si>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</si>
  <si>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</si>
  <si>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</si>
  <si>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</si>
  <si>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</si>
  <si>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</si>
  <si>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</si>
  <si>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</si>
  <si>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</si>
  <si>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</si>
  <si>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</si>
  <si>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</si>
  <si>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</si>
  <si>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</si>
  <si>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</si>
  <si>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</si>
  <si>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</si>
  <si>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</si>
  <si>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</si>
  <si>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</si>
  <si>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</si>
  <si>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</si>
  <si>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</si>
  <si>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</si>
  <si>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</si>
  <si>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</si>
  <si>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</si>
  <si>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</si>
  <si>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</si>
  <si>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</si>
  <si>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</si>
  <si>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</si>
  <si>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</si>
  <si>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</si>
  <si>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</si>
  <si>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</si>
  <si>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</si>
  <si>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</si>
  <si>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</si>
  <si>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</si>
  <si>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</si>
  <si>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</si>
  <si>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</si>
  <si>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</si>
  <si>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</si>
  <si>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</si>
  <si>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</si>
  <si>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</si>
  <si>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</si>
  <si>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</si>
  <si>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</si>
  <si>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</si>
  <si>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</si>
  <si>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</si>
  <si>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</si>
  <si>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</si>
  <si>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</si>
  <si>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</si>
  <si>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</si>
  <si>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</si>
  <si>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</si>
  <si>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</si>
  <si>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</si>
  <si>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</si>
  <si>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</si>
  <si>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</si>
  <si>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</si>
  <si>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</si>
  <si>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</si>
  <si>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</si>
  <si>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</si>
  <si>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</si>
  <si>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</si>
  <si>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</si>
  <si>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</si>
  <si>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</si>
  <si>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</si>
  <si>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</si>
  <si>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</si>
  <si>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</si>
  <si>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</si>
  <si>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</si>
  <si>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</si>
  <si>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</si>
  <si>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</si>
  <si>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</si>
  <si>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</si>
  <si>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</si>
  <si>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</si>
  <si>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</si>
  <si>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</si>
  <si>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</si>
  <si>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</si>
  <si>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</si>
  <si>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</si>
  <si>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</si>
  <si>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</si>
  <si>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</si>
  <si>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</si>
  <si>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</si>
  <si>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</si>
  <si>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</si>
  <si>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</si>
  <si>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</si>
  <si>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</si>
  <si>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</si>
  <si>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</si>
  <si>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</si>
  <si>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</si>
  <si>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</si>
  <si>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</si>
  <si>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</si>
  <si>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</si>
  <si>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</si>
  <si>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</si>
  <si>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</si>
  <si>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</si>
  <si>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</si>
  <si>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</si>
  <si>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</si>
  <si>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</si>
  <si>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</si>
  <si>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</si>
  <si>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</si>
  <si>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</si>
  <si>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</si>
  <si>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</si>
  <si>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</si>
  <si>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</si>
  <si>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</si>
  <si>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</si>
  <si>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</si>
  <si>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</si>
  <si>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</si>
  <si>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</si>
  <si>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</si>
  <si>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</si>
  <si>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</si>
  <si>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</si>
  <si>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</si>
  <si>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</si>
  <si>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</si>
  <si>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</si>
  <si>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</si>
  <si>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</si>
  <si>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</si>
  <si>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</si>
  <si>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</si>
  <si>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</si>
  <si>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</si>
  <si>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</si>
  <si>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</si>
  <si>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</si>
  <si>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</si>
  <si>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</si>
  <si>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</si>
  <si>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</si>
  <si>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</si>
  <si>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</si>
  <si>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</si>
  <si>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</si>
  <si>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</si>
  <si>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</si>
  <si>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</si>
  <si>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</si>
  <si>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</si>
  <si>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</si>
  <si>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</si>
  <si>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</si>
  <si>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</si>
  <si>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</si>
  <si>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</si>
  <si>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</si>
  <si>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</si>
  <si>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</si>
  <si>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</si>
  <si>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</si>
  <si>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</si>
  <si>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</si>
  <si>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</si>
  <si>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</si>
  <si>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</si>
  <si>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</si>
  <si>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</si>
  <si>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</si>
  <si>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</si>
  <si>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</si>
  <si>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</si>
  <si>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</si>
  <si>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</si>
  <si>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</si>
  <si>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</si>
  <si>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</si>
  <si>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</si>
  <si>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</si>
  <si>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</si>
  <si>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</si>
  <si>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</si>
  <si>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</si>
  <si>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</si>
  <si>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</si>
  <si>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</si>
  <si>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</si>
  <si>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</si>
  <si>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</si>
  <si>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</si>
  <si>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</si>
  <si>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</si>
  <si>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</si>
  <si>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</si>
  <si>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</si>
  <si>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</si>
  <si>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</si>
  <si>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</si>
  <si>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</si>
  <si>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</si>
  <si>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</si>
  <si>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</si>
  <si>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</si>
  <si>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</si>
  <si>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</si>
  <si>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</si>
  <si>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</si>
  <si>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</si>
  <si>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</si>
  <si>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</si>
  <si>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</si>
  <si>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</si>
  <si>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</si>
  <si>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</si>
  <si>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</si>
  <si>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</si>
  <si>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</si>
  <si>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</si>
  <si>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</si>
  <si>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</si>
  <si>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</si>
  <si>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</si>
  <si>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</si>
  <si>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</si>
  <si>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</si>
  <si>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</si>
  <si>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</si>
  <si>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</si>
  <si>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</si>
  <si>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</si>
  <si>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</si>
  <si>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</si>
  <si>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</si>
  <si>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</si>
  <si>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</si>
  <si>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</si>
  <si>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</si>
  <si>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</si>
  <si>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</si>
  <si>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</si>
  <si>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</si>
  <si>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</si>
  <si>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</si>
  <si>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</si>
  <si>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</si>
  <si>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</si>
  <si>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</si>
  <si>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</si>
  <si>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</si>
  <si>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</si>
  <si>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</si>
  <si>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</si>
  <si>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</si>
  <si>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</si>
  <si>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</si>
  <si>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</si>
  <si>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</si>
  <si>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</si>
  <si>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</si>
  <si>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</si>
  <si>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</si>
  <si>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</si>
  <si>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</si>
  <si>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</si>
  <si>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</si>
  <si>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</si>
  <si>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</si>
  <si>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</si>
  <si>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</si>
  <si>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</si>
  <si>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</si>
  <si>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</si>
  <si>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</si>
  <si>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</si>
  <si>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</si>
  <si>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</si>
  <si>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</si>
  <si>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</si>
  <si>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</si>
  <si>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</si>
  <si>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</si>
  <si>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</si>
  <si>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</si>
  <si>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</si>
  <si>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</si>
  <si>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</si>
  <si>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</si>
  <si>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</si>
  <si>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</si>
  <si>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</si>
  <si>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</si>
  <si>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</si>
  <si>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</si>
  <si>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</si>
  <si>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</si>
  <si>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</si>
  <si>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</si>
  <si>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</si>
  <si>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</si>
  <si>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</si>
  <si>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</si>
  <si>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</si>
  <si>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</si>
  <si>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</si>
  <si>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</si>
  <si>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</si>
  <si>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</si>
  <si>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</si>
  <si>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</si>
  <si>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</si>
  <si>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</si>
  <si>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</si>
  <si>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</si>
  <si>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</si>
  <si>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</si>
  <si>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</si>
  <si>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</si>
  <si>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</si>
  <si>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</si>
  <si>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</si>
  <si>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</si>
  <si>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</si>
  <si>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</si>
  <si>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</si>
  <si>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</si>
  <si>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</si>
  <si>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</si>
  <si>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</si>
  <si>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</si>
  <si>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</si>
  <si>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</si>
  <si>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</si>
  <si>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</si>
  <si>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</si>
  <si>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</si>
  <si>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</si>
  <si>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</si>
  <si>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</si>
  <si>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</si>
  <si>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</si>
  <si>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</si>
  <si>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</si>
  <si>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</si>
  <si>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</si>
  <si>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</si>
  <si>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</si>
  <si>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</si>
  <si>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</si>
  <si>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</si>
  <si>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</si>
  <si>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</si>
  <si>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</si>
  <si>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</si>
  <si>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</si>
  <si>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</si>
  <si>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</si>
  <si>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</si>
  <si>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</si>
  <si>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</si>
  <si>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</si>
  <si>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</si>
  <si>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</si>
  <si>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</si>
  <si>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</si>
  <si>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</si>
  <si>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</si>
  <si>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</si>
  <si>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</si>
  <si>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</si>
  <si>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</si>
  <si>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</si>
  <si>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</si>
  <si>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</si>
  <si>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</si>
  <si>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</si>
  <si>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</si>
  <si>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</si>
  <si>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</si>
  <si>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</si>
  <si>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</si>
  <si>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</si>
  <si>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</si>
  <si>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</si>
  <si>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</si>
  <si>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</si>
  <si>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</si>
  <si>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</si>
  <si>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</si>
  <si>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</si>
  <si>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</si>
  <si>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</si>
  <si>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</si>
  <si>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</si>
  <si>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</si>
  <si>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</si>
  <si>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</si>
  <si>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</si>
  <si>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</si>
  <si>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</si>
  <si>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</si>
  <si>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</si>
  <si>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</si>
  <si>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</si>
  <si>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</si>
  <si>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</si>
  <si>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</si>
  <si>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</si>
  <si>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</si>
  <si>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</si>
  <si>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</si>
  <si>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</si>
  <si>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</si>
  <si>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</si>
  <si>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</si>
  <si>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</si>
  <si>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</si>
  <si>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</si>
  <si>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</si>
  <si>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</si>
  <si>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</si>
  <si>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</si>
  <si>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</si>
  <si>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</si>
  <si>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</si>
  <si>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</si>
  <si>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</si>
  <si>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</si>
  <si>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</si>
  <si>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</si>
  <si>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</si>
  <si>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</si>
  <si>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</si>
  <si>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</si>
  <si>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</si>
  <si>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</si>
  <si>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</si>
  <si>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</si>
  <si>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</si>
  <si>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</si>
  <si>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</si>
  <si>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</si>
  <si>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</si>
  <si>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</si>
  <si>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</si>
  <si>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</si>
  <si>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</si>
  <si>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</si>
  <si>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</si>
  <si>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</si>
  <si>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</si>
  <si>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</si>
  <si>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</si>
  <si>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</si>
  <si>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</si>
  <si>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</si>
  <si>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</si>
  <si>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</si>
  <si>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</si>
  <si>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</si>
  <si>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</si>
  <si>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</si>
  <si>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</si>
  <si>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</si>
  <si>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</si>
  <si>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</si>
  <si>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</si>
  <si>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</si>
  <si>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</si>
  <si>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</si>
  <si>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</si>
  <si>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</si>
  <si>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</si>
  <si>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</si>
  <si>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</si>
  <si>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</si>
  <si>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</si>
  <si>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</si>
  <si>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</si>
  <si>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</si>
  <si>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</si>
  <si>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</si>
  <si>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</si>
  <si>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</si>
  <si>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</si>
  <si>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</si>
  <si>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</si>
  <si>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</si>
  <si>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</si>
  <si>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</si>
  <si>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</si>
  <si>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</si>
  <si>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</si>
  <si>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</si>
  <si>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</si>
  <si>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</si>
  <si>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</si>
  <si>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</si>
  <si>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</si>
  <si>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</si>
  <si>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</si>
  <si>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</si>
  <si>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</si>
  <si>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</si>
  <si>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</si>
  <si>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</si>
  <si>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</si>
  <si>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</si>
  <si>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</si>
  <si>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</si>
  <si>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</si>
  <si>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</si>
  <si>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</si>
  <si>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</si>
  <si>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</si>
  <si>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</si>
  <si>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</si>
  <si>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</si>
  <si>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</si>
  <si>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</si>
  <si>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</si>
  <si>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</si>
  <si>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</si>
  <si>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</si>
  <si>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</si>
  <si>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</si>
  <si>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</si>
  <si>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</si>
  <si>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</si>
  <si>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</si>
  <si>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</si>
  <si>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</si>
  <si>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</si>
  <si>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</si>
  <si>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</si>
  <si>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</si>
  <si>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</si>
  <si>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</si>
  <si>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</si>
  <si>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</si>
  <si>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</si>
  <si>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</si>
  <si>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</si>
  <si>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</si>
  <si>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</si>
  <si>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</si>
  <si>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</si>
  <si>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</si>
  <si>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</si>
  <si>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</si>
  <si>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</si>
  <si>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</si>
  <si>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</si>
  <si>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</si>
  <si>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</si>
  <si>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</si>
  <si>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</si>
  <si>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</si>
  <si>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</si>
  <si>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</si>
  <si>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</si>
  <si>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</si>
  <si>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</si>
  <si>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</si>
  <si>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</si>
  <si>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</si>
  <si>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</si>
  <si>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</si>
  <si>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</si>
  <si>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</si>
  <si>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</si>
  <si>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</si>
  <si>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</si>
  <si>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</si>
  <si>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</si>
  <si>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</si>
  <si>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</si>
  <si>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</si>
  <si>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</si>
  <si>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</si>
  <si>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</si>
  <si>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</si>
  <si>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</si>
  <si>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</si>
  <si>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</si>
  <si>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</si>
  <si>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</si>
  <si>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</si>
  <si>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</si>
  <si>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</si>
  <si>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</si>
  <si>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</si>
  <si>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</si>
  <si>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</si>
  <si>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</si>
  <si>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</si>
  <si>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</si>
  <si>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</si>
  <si>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</si>
  <si>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</si>
  <si>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</si>
  <si>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</si>
  <si>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</si>
  <si>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</si>
  <si>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</si>
  <si>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</si>
  <si>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</si>
  <si>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</si>
  <si>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</si>
  <si>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</si>
  <si>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</si>
  <si>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</si>
  <si>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</si>
  <si>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</si>
  <si>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</si>
  <si>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</si>
  <si>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</si>
  <si>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</si>
  <si>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</si>
  <si>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</si>
  <si>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</si>
  <si>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</si>
  <si>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</si>
  <si>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</si>
  <si>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</si>
  <si>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</si>
  <si>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</si>
  <si>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</si>
  <si>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</si>
  <si>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</si>
  <si>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</si>
  <si>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</si>
  <si>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</si>
  <si>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</si>
  <si>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</si>
  <si>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</si>
  <si>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</si>
  <si>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</si>
  <si>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</si>
  <si>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</si>
  <si>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</si>
  <si>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</si>
  <si>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</si>
  <si>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</si>
  <si>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</si>
  <si>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</si>
  <si>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</si>
  <si>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</si>
  <si>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</si>
  <si>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</si>
  <si>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</si>
  <si>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</si>
  <si>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</si>
  <si>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</si>
  <si>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</si>
  <si>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</si>
  <si>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</si>
  <si>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</si>
  <si>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</si>
  <si>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</si>
  <si>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</si>
  <si>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</si>
  <si>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</si>
  <si>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</si>
  <si>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</si>
  <si>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</si>
  <si>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</si>
  <si>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</si>
  <si>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</si>
  <si>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</si>
  <si>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</si>
  <si>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</si>
  <si>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</si>
  <si>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</si>
  <si>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</si>
  <si>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</si>
  <si>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</si>
  <si>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</si>
  <si>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</si>
  <si>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</si>
  <si>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</si>
  <si>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</si>
  <si>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</si>
  <si>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</si>
  <si>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</si>
  <si>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</si>
  <si>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</si>
  <si>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</si>
  <si>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</si>
  <si>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</si>
  <si>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</si>
  <si>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</si>
  <si>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</si>
  <si>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</si>
  <si>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</si>
  <si>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</si>
  <si>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</si>
  <si>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</si>
  <si>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</si>
  <si>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</si>
  <si>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</si>
  <si>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</si>
  <si>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</si>
  <si>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</si>
  <si>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</si>
  <si>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</si>
  <si>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</si>
  <si>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</si>
  <si>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</si>
  <si>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</si>
  <si>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</si>
  <si>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</si>
  <si>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</si>
  <si>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</si>
  <si>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</si>
  <si>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</si>
  <si>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</si>
  <si>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</si>
  <si>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</si>
  <si>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</si>
  <si>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</si>
  <si>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</si>
  <si>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</si>
  <si>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</si>
  <si>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</si>
  <si>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</si>
  <si>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</si>
  <si>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</si>
  <si>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</si>
  <si>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</si>
  <si>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</si>
  <si>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</si>
  <si>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</si>
  <si>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</si>
  <si>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</si>
  <si>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</si>
  <si>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</si>
  <si>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</si>
  <si>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</si>
  <si>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</si>
  <si>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</si>
  <si>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</si>
  <si>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</si>
  <si>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</si>
  <si>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</si>
  <si>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</si>
  <si>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</si>
  <si>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</si>
  <si>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</si>
  <si>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</si>
  <si>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</si>
  <si>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</si>
  <si>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</si>
  <si>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</si>
  <si>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</si>
  <si>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</si>
  <si>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</si>
  <si>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</si>
  <si>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</si>
  <si>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</si>
  <si>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</si>
  <si>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</si>
  <si>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</si>
  <si>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</si>
  <si>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</si>
  <si>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</si>
  <si>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</si>
  <si>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</si>
  <si>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</si>
  <si>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</si>
  <si>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</si>
  <si>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</si>
  <si>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</si>
  <si>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</si>
  <si>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</si>
  <si>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</si>
  <si>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</si>
  <si>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</si>
  <si>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</si>
  <si>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</si>
  <si>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</si>
  <si>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</si>
  <si>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</si>
  <si>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</si>
  <si>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</si>
  <si>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</si>
  <si>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</si>
  <si>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</si>
  <si>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</si>
  <si>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</si>
  <si>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</si>
  <si>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</si>
  <si>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</si>
  <si>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</si>
  <si>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</si>
  <si>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</si>
  <si>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</si>
  <si>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</si>
  <si>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</si>
  <si>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</si>
  <si>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</si>
  <si>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</si>
  <si>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</si>
  <si>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</si>
  <si>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</si>
  <si>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</si>
  <si>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</si>
  <si>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</si>
  <si>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</si>
  <si>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</si>
  <si>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</si>
  <si>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</si>
  <si>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</si>
  <si>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</si>
  <si>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</si>
  <si>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</si>
  <si>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</si>
  <si>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</si>
  <si>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</si>
  <si>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</si>
  <si>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</si>
  <si>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</si>
  <si>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</si>
  <si>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</si>
  <si>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</si>
  <si>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</si>
  <si>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</si>
  <si>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</si>
  <si>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</si>
  <si>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</si>
  <si>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</si>
  <si>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</si>
  <si>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</si>
  <si>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</si>
  <si>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</si>
  <si>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</si>
  <si>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</si>
  <si>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</si>
  <si>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</si>
  <si>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</si>
  <si>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</si>
  <si>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</si>
  <si>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</si>
  <si>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</si>
  <si>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</si>
  <si>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</si>
  <si>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</si>
  <si>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</si>
  <si>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</si>
  <si>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</si>
  <si>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</si>
  <si>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</si>
  <si>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</si>
  <si>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</si>
  <si>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</si>
  <si>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</si>
  <si>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</si>
  <si>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</si>
  <si>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</si>
  <si>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</si>
  <si>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</si>
  <si>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</si>
  <si>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</si>
  <si>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</si>
  <si>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</si>
  <si>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</si>
  <si>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</si>
  <si>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</si>
  <si>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</si>
  <si>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</si>
  <si>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</si>
  <si>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</si>
  <si>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</si>
  <si>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</si>
  <si>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</si>
  <si>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</si>
  <si>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</si>
  <si>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</si>
  <si>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</si>
  <si>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</si>
  <si>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</si>
  <si>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</si>
  <si>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</si>
  <si>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</si>
  <si>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</si>
  <si>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</si>
  <si>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</si>
  <si>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</si>
  <si>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</si>
  <si>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</si>
  <si>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</si>
  <si>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</si>
  <si>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</si>
  <si>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</si>
  <si>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</si>
  <si>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</si>
  <si>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</si>
  <si>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</si>
  <si>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</si>
  <si>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</si>
  <si>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</si>
  <si>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</si>
  <si>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</si>
  <si>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</si>
  <si>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</si>
  <si>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</si>
  <si>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</si>
  <si>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</si>
  <si>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</si>
  <si>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</si>
  <si>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</si>
  <si>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</si>
  <si>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</si>
  <si>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</si>
  <si>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</si>
  <si>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</si>
  <si>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</si>
  <si>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</si>
  <si>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</si>
  <si>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</si>
  <si>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</si>
  <si>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</si>
  <si>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</si>
  <si>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</si>
  <si>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</si>
  <si>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</si>
  <si>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</si>
  <si>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</si>
  <si>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</si>
  <si>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</si>
  <si>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</si>
  <si>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</si>
  <si>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</si>
  <si>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</si>
  <si>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</si>
  <si>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</si>
  <si>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</si>
  <si>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</si>
  <si>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</si>
  <si>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</si>
  <si>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</si>
  <si>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</si>
  <si>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</si>
  <si>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</si>
  <si>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</si>
  <si>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</si>
  <si>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</si>
  <si>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</si>
  <si>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</si>
  <si>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</si>
  <si>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</si>
  <si>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</si>
  <si>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</si>
  <si>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</si>
  <si>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</si>
  <si>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</si>
  <si>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</si>
  <si>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</si>
  <si>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</si>
  <si>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</si>
  <si>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</si>
  <si>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</si>
  <si>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</si>
  <si>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</si>
  <si>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</si>
  <si>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</si>
  <si>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</si>
  <si>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</si>
  <si>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</si>
  <si>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</si>
  <si>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</si>
  <si>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</si>
  <si>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</si>
  <si>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</si>
  <si>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</si>
  <si>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</si>
  <si>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</si>
  <si>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</si>
  <si>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</si>
  <si>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</si>
  <si>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</si>
  <si>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</si>
  <si>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</si>
  <si>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</si>
  <si>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</si>
  <si>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</si>
  <si>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</si>
  <si>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</si>
  <si>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</si>
  <si>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</si>
  <si>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</si>
  <si>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</si>
  <si>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</si>
  <si>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</si>
  <si>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</si>
  <si>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</si>
  <si>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</si>
  <si>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</si>
  <si>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</si>
  <si>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</si>
  <si>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</si>
  <si>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</si>
  <si>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</si>
  <si>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</si>
  <si>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</si>
  <si>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</si>
  <si>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</si>
  <si>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</si>
  <si>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</si>
  <si>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</si>
  <si>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</si>
  <si>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</si>
  <si>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</si>
  <si>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</si>
  <si>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</si>
  <si>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</si>
  <si>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</si>
  <si>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</si>
  <si>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</si>
  <si>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</si>
  <si>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</si>
  <si>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</si>
  <si>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</si>
  <si>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</si>
  <si>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</si>
  <si>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</si>
  <si>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</si>
  <si>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</si>
  <si>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</si>
  <si>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</si>
  <si>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</si>
  <si>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</si>
  <si>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</si>
  <si>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</si>
  <si>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</si>
  <si>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</si>
  <si>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</si>
  <si>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</si>
  <si>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</si>
  <si>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</si>
  <si>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</si>
  <si>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</si>
  <si>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</si>
  <si>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</si>
  <si>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</si>
  <si>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</si>
  <si>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</si>
  <si>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</si>
  <si>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</si>
  <si>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</si>
  <si>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</si>
  <si>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</si>
  <si>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</si>
  <si>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</si>
  <si>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</si>
  <si>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</si>
  <si>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</si>
  <si>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</si>
  <si>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</si>
  <si>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</si>
  <si>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</si>
  <si>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</si>
  <si>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</si>
  <si>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</si>
  <si>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</si>
  <si>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</si>
  <si>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</si>
  <si>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</si>
  <si>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</si>
  <si>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</si>
  <si>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</si>
  <si>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</si>
  <si>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</si>
  <si>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</si>
  <si>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</si>
  <si>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</si>
  <si>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</si>
  <si>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</si>
  <si>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</si>
  <si>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</si>
  <si>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</si>
  <si>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</si>
  <si>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</si>
  <si>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</si>
  <si>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</si>
  <si>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</si>
  <si>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</si>
  <si>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</si>
  <si>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</si>
  <si>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</si>
  <si>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</si>
  <si>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</si>
  <si>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</si>
  <si>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</si>
  <si>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</si>
  <si>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</si>
  <si>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</si>
  <si>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</si>
  <si>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</si>
  <si>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</si>
  <si>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</si>
  <si>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</si>
  <si>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</si>
  <si>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</si>
  <si>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</si>
  <si>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</si>
  <si>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</si>
  <si>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</si>
  <si>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</si>
  <si>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</si>
  <si>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</si>
  <si>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</si>
  <si>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</si>
  <si>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</si>
  <si>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</si>
  <si>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</si>
  <si>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</si>
  <si>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</si>
  <si>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</si>
  <si>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</si>
  <si>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</si>
  <si>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</si>
  <si>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</si>
  <si>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</si>
  <si>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</si>
  <si>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</si>
  <si>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</si>
  <si>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</si>
  <si>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</si>
  <si>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</si>
  <si>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</si>
  <si>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</si>
  <si>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</si>
  <si>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</si>
  <si>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</si>
  <si>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</si>
  <si>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</si>
  <si>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</si>
  <si>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</si>
  <si>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</si>
  <si>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</si>
  <si>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</si>
  <si>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</si>
  <si>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</si>
  <si>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</si>
  <si>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</si>
  <si>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</si>
  <si>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</si>
  <si>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</si>
  <si>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</si>
  <si>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</si>
  <si>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</si>
  <si>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</si>
  <si>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</si>
  <si>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</si>
  <si>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</si>
  <si>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</si>
  <si>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</si>
  <si>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</si>
  <si>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</si>
  <si>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</si>
  <si>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</si>
  <si>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</si>
  <si>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</si>
  <si>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</si>
  <si>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</si>
  <si>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</si>
  <si>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</si>
  <si>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</si>
  <si>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</si>
  <si>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</si>
  <si>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</si>
  <si>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</si>
  <si>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</si>
  <si>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</si>
  <si>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</si>
  <si>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</si>
  <si>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</si>
  <si>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</si>
  <si>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</si>
  <si>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</si>
  <si>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</si>
  <si>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</si>
  <si>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</si>
  <si>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</si>
  <si>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</si>
  <si>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</si>
  <si>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</si>
  <si>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</si>
  <si>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</si>
  <si>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</si>
  <si>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</si>
  <si>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</si>
  <si>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</si>
  <si>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</si>
  <si>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</si>
  <si>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</si>
  <si>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</si>
  <si>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</si>
  <si>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</si>
  <si>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</si>
  <si>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</si>
  <si>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</si>
  <si>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</si>
  <si>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</si>
  <si>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</si>
  <si>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</si>
  <si>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</si>
  <si>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</si>
  <si>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</si>
  <si>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</si>
  <si>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</si>
  <si>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</si>
  <si>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</si>
  <si>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</si>
  <si>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</si>
  <si>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</si>
  <si>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</si>
  <si>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</si>
  <si>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</si>
  <si>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</si>
  <si>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</si>
  <si>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</si>
  <si>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</si>
  <si>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</si>
  <si>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</si>
  <si>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</si>
  <si>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</si>
  <si>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</si>
  <si>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</si>
  <si>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</si>
  <si>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</si>
  <si>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</si>
  <si>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</si>
  <si>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</si>
  <si>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</si>
  <si>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</si>
  <si>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</si>
  <si>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</si>
  <si>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</si>
  <si>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</si>
  <si>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</si>
  <si>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</si>
  <si>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</si>
  <si>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</si>
  <si>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</si>
  <si>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</si>
  <si>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</si>
  <si>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</si>
  <si>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</si>
  <si>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</si>
  <si>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</si>
  <si>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</si>
  <si>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</si>
  <si>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</si>
  <si>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</si>
  <si>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</si>
  <si>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</si>
  <si>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</si>
  <si>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</si>
  <si>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</si>
  <si>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</si>
  <si>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</si>
  <si>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</si>
  <si>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</si>
  <si>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</si>
  <si>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</si>
  <si>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</si>
  <si>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</si>
  <si>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</si>
  <si>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</si>
  <si>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</si>
  <si>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</si>
  <si>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</si>
  <si>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</si>
  <si>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</si>
  <si>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</si>
  <si>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</si>
  <si>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</si>
  <si>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</si>
  <si>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</si>
  <si>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</si>
  <si>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</si>
  <si>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</si>
  <si>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</si>
  <si>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</si>
  <si>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</si>
  <si>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</si>
  <si>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</si>
  <si>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</si>
  <si>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</si>
  <si>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</si>
  <si>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</si>
  <si>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</si>
  <si>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</si>
  <si>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</si>
  <si>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</si>
  <si>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</si>
  <si>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</si>
  <si>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</si>
  <si>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</si>
  <si>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</si>
  <si>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</si>
  <si>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</si>
  <si>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</si>
  <si>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</si>
  <si>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</si>
  <si>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</si>
  <si>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</si>
  <si>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</si>
  <si>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</si>
  <si>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</si>
  <si>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</si>
  <si>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</si>
  <si>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</si>
  <si>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</si>
  <si>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</si>
  <si>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</si>
  <si>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</si>
  <si>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</si>
  <si>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</si>
  <si>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</si>
  <si>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</si>
  <si>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</si>
  <si>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</si>
  <si>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</si>
  <si>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</si>
  <si>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</si>
  <si>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</si>
  <si>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</si>
  <si>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</si>
  <si>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</si>
  <si>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</si>
  <si>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</si>
  <si>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</si>
  <si>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</si>
  <si>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</si>
  <si>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</si>
  <si>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</si>
  <si>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</si>
  <si>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</si>
  <si>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</si>
  <si>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</si>
  <si>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</si>
  <si>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</si>
  <si>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</si>
  <si>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</si>
  <si>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</si>
  <si>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</si>
  <si>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</si>
  <si>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</si>
  <si>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</si>
  <si>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</si>
  <si>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</si>
  <si>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</si>
  <si>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</si>
  <si>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</si>
  <si>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</si>
  <si>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</si>
  <si>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</si>
  <si>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</si>
  <si>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</si>
  <si>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</si>
  <si>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</si>
  <si>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</si>
  <si>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</si>
  <si>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</si>
  <si>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</si>
  <si>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</si>
  <si>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</si>
  <si>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</si>
  <si>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</si>
  <si>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</si>
  <si>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</si>
  <si>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</si>
  <si>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</si>
  <si>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</si>
  <si>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</si>
  <si>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</si>
  <si>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</si>
  <si>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</si>
  <si>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</si>
  <si>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</si>
  <si>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</si>
  <si>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</si>
  <si>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</si>
  <si>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</si>
  <si>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</si>
  <si>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</si>
  <si>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</si>
  <si>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</si>
  <si>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</si>
  <si>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</si>
  <si>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</si>
  <si>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</si>
  <si>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</si>
  <si>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</si>
  <si>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</si>
  <si>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</si>
  <si>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</si>
  <si>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</si>
  <si>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</si>
  <si>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</si>
  <si>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</si>
  <si>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</si>
  <si>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</si>
  <si>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</si>
  <si>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</si>
  <si>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</si>
  <si>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</si>
  <si>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</si>
  <si>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</si>
  <si>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</si>
  <si>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</si>
  <si>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</si>
  <si>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</si>
  <si>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</si>
  <si>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</si>
  <si>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</si>
  <si>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</si>
  <si>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</si>
  <si>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</si>
  <si>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</si>
  <si>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</si>
  <si>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</si>
  <si>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</si>
  <si>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</si>
  <si>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</si>
  <si>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</si>
  <si>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</si>
  <si>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</si>
  <si>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</si>
  <si>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</si>
  <si>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</si>
  <si>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</si>
  <si>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</si>
  <si>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</si>
  <si>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</si>
  <si>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</si>
  <si>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</si>
  <si>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</si>
  <si>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</si>
  <si>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</si>
  <si>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</si>
  <si>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</si>
  <si>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</si>
  <si>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</si>
  <si>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</si>
  <si>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</si>
  <si>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</si>
  <si>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</si>
  <si>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</si>
  <si>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</si>
  <si>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</si>
  <si>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</si>
  <si>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</si>
  <si>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</si>
  <si>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</si>
  <si>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</si>
  <si>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</si>
  <si>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</si>
  <si>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</si>
  <si>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</si>
  <si>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</si>
  <si>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</si>
  <si>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</si>
  <si>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</si>
  <si>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</si>
  <si>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</si>
  <si>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</si>
  <si>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</si>
  <si>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</si>
  <si>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</si>
  <si>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</si>
  <si>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</si>
  <si>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</si>
  <si>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</si>
  <si>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</si>
  <si>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</si>
  <si>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</si>
  <si>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</si>
  <si>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</si>
  <si>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</si>
  <si>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</si>
  <si>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</si>
  <si>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</si>
  <si>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</si>
  <si>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</si>
  <si>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</si>
  <si>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</si>
  <si>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</si>
  <si>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</si>
  <si>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</si>
  <si>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</si>
  <si>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</si>
  <si>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</si>
  <si>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</si>
  <si>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</si>
  <si>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</si>
  <si>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</si>
  <si>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</si>
  <si>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</si>
  <si>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</si>
  <si>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</si>
  <si>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</si>
  <si>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</si>
  <si>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</si>
  <si>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</si>
  <si>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</si>
  <si>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</si>
  <si>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</si>
  <si>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</si>
  <si>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</si>
  <si>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</si>
  <si>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</si>
  <si>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</si>
  <si>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</si>
  <si>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</si>
  <si>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</si>
  <si>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</si>
  <si>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</si>
  <si>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</si>
  <si>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</si>
  <si>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</si>
  <si>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</si>
  <si>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</si>
  <si>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</si>
  <si>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</si>
  <si>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</si>
  <si>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</si>
  <si>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</si>
  <si>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</si>
  <si>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</si>
  <si>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</si>
  <si>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</si>
  <si>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</si>
  <si>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</si>
  <si>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</si>
  <si>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</si>
  <si>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</si>
  <si>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</si>
  <si>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</si>
  <si>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</si>
  <si>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</si>
  <si>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</si>
  <si>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</si>
  <si>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</si>
  <si>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</si>
  <si>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</si>
  <si>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</si>
  <si>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</si>
  <si>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</si>
  <si>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</si>
  <si>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</si>
  <si>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</si>
  <si>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</si>
  <si>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</si>
  <si>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</si>
  <si>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</si>
  <si>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</si>
  <si>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</si>
  <si>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</si>
  <si>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</si>
  <si>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</si>
  <si>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</si>
  <si>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</si>
  <si>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</si>
  <si>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</si>
  <si>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</si>
  <si>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</si>
  <si>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</si>
  <si>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</si>
  <si>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</si>
  <si>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</si>
  <si>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</si>
  <si>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</si>
  <si>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</si>
  <si>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</si>
  <si>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</si>
  <si>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</si>
  <si>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</si>
  <si>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</si>
  <si>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</si>
  <si>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</si>
  <si>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</si>
  <si>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</si>
  <si>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</si>
  <si>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</si>
  <si>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</si>
  <si>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</si>
  <si>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</si>
  <si>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</si>
  <si>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</si>
  <si>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</si>
  <si>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</si>
  <si>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</si>
  <si>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</si>
  <si>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</si>
  <si>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</si>
  <si>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</si>
  <si>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</si>
  <si>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</si>
  <si>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</si>
  <si>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</si>
  <si>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</si>
  <si>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</si>
  <si>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</si>
  <si>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</si>
  <si>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</si>
  <si>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</si>
  <si>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</si>
  <si>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</si>
  <si>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</si>
  <si>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</si>
  <si>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</si>
  <si>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</si>
  <si>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</si>
  <si>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</si>
  <si>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</si>
  <si>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</si>
  <si>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</si>
  <si>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</si>
  <si>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</si>
  <si>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</si>
  <si>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</si>
  <si>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</si>
  <si>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</si>
  <si>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</si>
  <si>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</si>
  <si>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</si>
  <si>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</si>
  <si>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</si>
  <si>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</si>
  <si>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</si>
  <si>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</si>
  <si>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</si>
  <si>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</si>
  <si>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</si>
  <si>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</si>
  <si>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</si>
  <si>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</si>
  <si>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</si>
  <si>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</si>
  <si>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</si>
  <si>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</si>
  <si>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</si>
  <si>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</si>
  <si>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</si>
  <si>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</si>
  <si>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</si>
  <si>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</si>
  <si>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</si>
  <si>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</si>
  <si>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</si>
  <si>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</si>
  <si>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</si>
  <si>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</si>
  <si>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</si>
  <si>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</si>
  <si>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</si>
  <si>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</si>
  <si>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</si>
  <si>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</si>
  <si>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</si>
  <si>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</si>
  <si>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</si>
  <si>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</si>
  <si>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</si>
  <si>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</si>
  <si>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</si>
  <si>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</si>
  <si>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</si>
  <si>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</si>
  <si>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</si>
  <si>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</si>
  <si>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</si>
  <si>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</si>
  <si>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</si>
  <si>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</si>
  <si>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</si>
  <si>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</si>
  <si>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</si>
  <si>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</si>
  <si>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</si>
  <si>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</si>
  <si>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</si>
  <si>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</si>
  <si>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</si>
  <si>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</si>
  <si>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</si>
  <si>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</si>
  <si>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</si>
  <si>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</si>
  <si>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</si>
  <si>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</si>
  <si>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</si>
  <si>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</si>
  <si>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</si>
  <si>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</si>
  <si>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</si>
  <si>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</si>
  <si>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</si>
  <si>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</si>
  <si>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</si>
  <si>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</si>
  <si>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</si>
  <si>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</si>
  <si>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</si>
  <si>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</si>
  <si>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</si>
  <si>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</si>
  <si>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</si>
  <si>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</si>
  <si>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</si>
  <si>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</si>
  <si>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</si>
  <si>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</si>
  <si>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</si>
  <si>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</si>
  <si>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</si>
  <si>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</si>
  <si>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</si>
  <si>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</si>
  <si>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</si>
  <si>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</si>
  <si>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</si>
  <si>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</si>
  <si>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</si>
  <si>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</si>
  <si>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</si>
  <si>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</si>
  <si>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</si>
  <si>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</si>
  <si>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</si>
  <si>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</si>
  <si>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</si>
  <si>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</si>
  <si>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</si>
  <si>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</si>
  <si>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</si>
  <si>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</si>
  <si>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</si>
  <si>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</si>
  <si>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</si>
  <si>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</si>
  <si>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</si>
  <si>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</si>
  <si>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</si>
  <si>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</si>
  <si>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</si>
  <si>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</si>
  <si>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</si>
  <si>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</si>
  <si>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</si>
  <si>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</si>
  <si>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</si>
  <si>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</si>
  <si>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</si>
  <si>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</si>
  <si>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</si>
  <si>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</si>
  <si>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</si>
  <si>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</si>
  <si>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</si>
  <si>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</si>
  <si>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</si>
  <si>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</si>
  <si>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</si>
  <si>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</si>
  <si>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</si>
  <si>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</si>
  <si>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</si>
  <si>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</si>
  <si>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</si>
  <si>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</si>
  <si>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</si>
  <si>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</si>
  <si>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</si>
  <si>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</si>
  <si>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</si>
  <si>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</si>
  <si>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</si>
  <si>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</si>
  <si>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</si>
  <si>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</si>
  <si>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</si>
  <si>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</si>
  <si>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</si>
  <si>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</si>
  <si>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</si>
  <si>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</si>
  <si>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</si>
  <si>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</si>
  <si>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</si>
  <si>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</si>
  <si>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</si>
  <si>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</si>
  <si>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</si>
  <si>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</si>
  <si>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</si>
  <si>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</si>
  <si>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</si>
  <si>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</si>
  <si>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</si>
  <si>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</si>
  <si>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</si>
  <si>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</si>
  <si>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</si>
  <si>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</si>
  <si>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</si>
  <si>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</si>
  <si>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</si>
  <si>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</si>
  <si>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</si>
  <si>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</si>
  <si>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</si>
  <si>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</si>
  <si>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</si>
  <si>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</si>
  <si>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</si>
  <si>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</si>
  <si>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</si>
  <si>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</si>
  <si>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</si>
  <si>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</si>
  <si>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</si>
  <si>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</si>
  <si>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</si>
  <si>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</si>
  <si>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</si>
  <si>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</si>
  <si>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</si>
  <si>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</si>
  <si>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</si>
  <si>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</si>
  <si>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</si>
  <si>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</si>
  <si>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</si>
  <si>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</si>
  <si>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</si>
  <si>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</si>
  <si>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</si>
  <si>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</si>
  <si>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</si>
  <si>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</si>
  <si>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</si>
  <si>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</si>
  <si>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</si>
  <si>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</si>
  <si>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</si>
  <si>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</si>
  <si>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</si>
  <si>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</si>
  <si>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</si>
  <si>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</si>
  <si>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</si>
  <si>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</si>
  <si>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</si>
  <si>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</si>
  <si>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</si>
  <si>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</si>
  <si>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</si>
  <si>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</si>
  <si>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</si>
  <si>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</si>
  <si>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</si>
  <si>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</si>
  <si>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</si>
  <si>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</si>
  <si>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</si>
  <si>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</si>
  <si>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</si>
  <si>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</si>
  <si>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</si>
  <si>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</si>
  <si>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</si>
  <si>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</si>
  <si>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</si>
  <si>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</si>
  <si>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</si>
  <si>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</si>
  <si>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</si>
  <si>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</si>
  <si>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</si>
  <si>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</si>
  <si>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</si>
  <si>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</si>
  <si>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</si>
  <si>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</si>
  <si>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</si>
  <si>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</si>
  <si>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</si>
  <si>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</si>
  <si>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</si>
  <si>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</si>
  <si>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</si>
  <si>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</si>
  <si>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</si>
  <si>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</si>
  <si>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</si>
  <si>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</si>
  <si>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</si>
  <si>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</si>
  <si>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</si>
  <si>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</si>
  <si>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</si>
  <si>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</si>
  <si>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</si>
  <si>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</si>
  <si>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</si>
  <si>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</si>
  <si>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</si>
  <si>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</si>
  <si>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</si>
  <si>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</si>
  <si>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</si>
  <si>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</si>
  <si>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</si>
  <si>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</si>
  <si>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</si>
  <si>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</si>
  <si>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</si>
  <si>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</si>
  <si>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</si>
  <si>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</si>
  <si>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</si>
  <si>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</si>
  <si>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</si>
  <si>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</si>
  <si>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</si>
  <si>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</si>
  <si>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</si>
  <si>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</si>
  <si>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</si>
  <si>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</si>
  <si>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</si>
  <si>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</si>
  <si>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</si>
  <si>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</si>
  <si>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</si>
  <si>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</si>
  <si>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</si>
  <si>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</si>
  <si>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</si>
  <si>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</si>
  <si>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</si>
  <si>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</si>
  <si>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</si>
  <si>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</si>
  <si>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</si>
  <si>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</si>
  <si>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</si>
  <si>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</si>
  <si>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</si>
  <si>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</si>
  <si>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</si>
  <si>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</si>
  <si>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</si>
  <si>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</si>
  <si>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</si>
  <si>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</si>
  <si>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</si>
  <si>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</si>
  <si>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</si>
  <si>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</si>
  <si>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</si>
  <si>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</si>
  <si>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</si>
  <si>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</si>
  <si>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</si>
  <si>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</si>
  <si>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</si>
  <si>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</si>
  <si>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</si>
  <si>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</si>
  <si>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</si>
  <si>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</si>
  <si>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</si>
  <si>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</si>
  <si>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</si>
  <si>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</si>
  <si>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</si>
  <si>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</si>
  <si>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</si>
  <si>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</si>
  <si>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</si>
  <si>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</si>
  <si>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</si>
  <si>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</si>
  <si>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</si>
  <si>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</si>
  <si>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</si>
  <si>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</si>
  <si>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</si>
  <si>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</si>
  <si>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</si>
  <si>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</si>
  <si>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</si>
  <si>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</si>
  <si>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</si>
  <si>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</si>
  <si>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</si>
  <si>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</si>
  <si>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</si>
  <si>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</si>
  <si>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</si>
  <si>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</si>
  <si>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</si>
  <si>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</si>
  <si>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</si>
  <si>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</si>
  <si>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</si>
  <si>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</si>
  <si>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</si>
  <si>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</si>
  <si>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</si>
  <si>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</si>
  <si>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</si>
  <si>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</si>
  <si>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</si>
  <si>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</si>
  <si>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</si>
  <si>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</si>
  <si>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</si>
  <si>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</si>
  <si>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</si>
  <si>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</si>
  <si>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</si>
  <si>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</si>
  <si>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</si>
  <si>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</si>
  <si>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</si>
  <si>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</si>
  <si>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</si>
  <si>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</si>
  <si>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</si>
  <si>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</si>
  <si>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</si>
  <si>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</si>
  <si>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</si>
  <si>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</si>
  <si>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</si>
  <si>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</si>
  <si>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</si>
  <si>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</si>
  <si>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</si>
  <si>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</si>
  <si>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</si>
  <si>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</si>
  <si>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</si>
  <si>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</si>
  <si>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</si>
  <si>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</si>
  <si>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</si>
  <si>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</si>
  <si>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</si>
  <si>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</si>
  <si>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</si>
  <si>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</si>
  <si>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</si>
  <si>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</si>
  <si>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</si>
  <si>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</si>
  <si>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</si>
  <si>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</si>
  <si>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</si>
  <si>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</si>
  <si>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</si>
  <si>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</si>
  <si>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</si>
  <si>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</si>
  <si>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</si>
  <si>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</si>
  <si>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</si>
  <si>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</si>
  <si>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</si>
  <si>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</si>
  <si>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</si>
  <si>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</si>
  <si>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</si>
  <si>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</si>
  <si>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</si>
  <si>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</si>
  <si>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</si>
  <si>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</si>
  <si>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</si>
  <si>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</si>
  <si>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</si>
  <si>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</si>
  <si>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</si>
  <si>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</si>
  <si>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</si>
  <si>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</si>
  <si>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</si>
  <si>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</si>
  <si>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</si>
  <si>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</si>
  <si>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</si>
  <si>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</si>
  <si>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</si>
  <si>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</si>
  <si>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</si>
  <si>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</si>
  <si>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</si>
  <si>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</si>
  <si>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</si>
  <si>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</si>
  <si>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</si>
  <si>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</si>
  <si>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</si>
  <si>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</si>
  <si>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</si>
  <si>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</si>
  <si>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</si>
  <si>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</si>
  <si>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</si>
  <si>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</si>
  <si>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</si>
  <si>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</si>
  <si>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</si>
  <si>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</si>
  <si>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</si>
  <si>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</si>
  <si>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</si>
  <si>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</si>
  <si>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</si>
  <si>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</si>
  <si>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</si>
  <si>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</si>
  <si>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</si>
  <si>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</si>
  <si>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</si>
  <si>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</si>
  <si>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</si>
  <si>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</si>
  <si>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</si>
  <si>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</si>
  <si>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</si>
  <si>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</si>
  <si>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</si>
  <si>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</si>
  <si>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</si>
  <si>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</si>
  <si>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</si>
  <si>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</si>
  <si>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</si>
  <si>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</si>
  <si>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</si>
  <si>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</si>
  <si>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</si>
  <si>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</si>
  <si>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</si>
  <si>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</si>
  <si>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</si>
  <si>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</si>
  <si>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</si>
  <si>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</si>
  <si>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</si>
  <si>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</si>
  <si>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</si>
  <si>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</si>
  <si>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</si>
  <si>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</si>
  <si>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</si>
  <si>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</si>
  <si>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</si>
  <si>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</si>
  <si>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</si>
  <si>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</si>
  <si>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</si>
  <si>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</si>
  <si>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</si>
  <si>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</si>
  <si>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</si>
  <si>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</si>
  <si>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</si>
  <si>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</si>
  <si>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</si>
  <si>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</si>
  <si>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</si>
  <si>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</si>
  <si>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</si>
  <si>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</si>
  <si>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</si>
  <si>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</si>
  <si>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</si>
  <si>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</si>
  <si>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</si>
  <si>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</si>
  <si>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</si>
  <si>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</si>
  <si>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</si>
  <si>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</si>
  <si>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</si>
  <si>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</si>
  <si>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</si>
  <si>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</si>
  <si>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</si>
  <si>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</si>
  <si>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</si>
  <si>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</si>
  <si>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</si>
  <si>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</si>
  <si>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</si>
  <si>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</si>
  <si>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</si>
  <si>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</si>
  <si>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</si>
  <si>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</si>
  <si>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</si>
  <si>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</si>
  <si>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</si>
  <si>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</si>
  <si>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</si>
  <si>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</si>
  <si>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</si>
  <si>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</si>
  <si>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</si>
  <si>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</si>
  <si>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</si>
  <si>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</si>
  <si>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</si>
  <si>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</si>
  <si>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</si>
  <si>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</si>
  <si>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</si>
  <si>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</si>
  <si>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</si>
  <si>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</si>
  <si>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</si>
  <si>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</si>
  <si>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</si>
  <si>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</si>
  <si>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</si>
  <si>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</si>
  <si>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</si>
  <si>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</si>
  <si>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</si>
  <si>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</si>
  <si>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</si>
  <si>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</si>
  <si>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</si>
  <si>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</si>
  <si>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</si>
  <si>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</si>
  <si>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</si>
  <si>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</si>
  <si>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</si>
  <si>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</si>
  <si>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</si>
  <si>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</si>
  <si>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</si>
  <si>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</si>
  <si>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</si>
  <si>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</si>
  <si>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</si>
  <si>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</si>
  <si>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</si>
  <si>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</si>
  <si>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</si>
  <si>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</si>
  <si>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</si>
  <si>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</si>
  <si>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</si>
  <si>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</si>
  <si>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</si>
  <si>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</si>
  <si>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</si>
  <si>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</si>
  <si>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</si>
  <si>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</si>
  <si>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</si>
  <si>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</si>
  <si>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</si>
  <si>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</si>
  <si>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</si>
  <si>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</si>
  <si>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</si>
  <si>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</si>
  <si>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</si>
  <si>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</si>
  <si>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</si>
  <si>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</si>
  <si>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</si>
  <si>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</si>
  <si>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</si>
  <si>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</si>
  <si>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</si>
  <si>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</si>
  <si>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</si>
  <si>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</si>
  <si>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</si>
  <si>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</si>
  <si>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</si>
  <si>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</si>
  <si>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</si>
  <si>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</si>
  <si>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</si>
  <si>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</si>
  <si>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</si>
  <si>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</si>
  <si>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</si>
  <si>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</si>
  <si>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</si>
  <si>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</si>
  <si>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</si>
  <si>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</si>
  <si>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</si>
  <si>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</si>
  <si>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</si>
  <si>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</si>
  <si>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</si>
  <si>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</si>
  <si>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</si>
  <si>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</si>
  <si>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</si>
  <si>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</si>
  <si>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</si>
  <si>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</si>
  <si>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</si>
  <si>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</si>
  <si>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</si>
  <si>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</si>
  <si>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</si>
  <si>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</si>
  <si>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</si>
  <si>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</si>
  <si>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</si>
  <si>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</si>
  <si>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</si>
  <si>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</si>
  <si>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</si>
  <si>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</si>
  <si>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</si>
  <si>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</si>
  <si>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</si>
  <si>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</si>
  <si>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</si>
  <si>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</si>
  <si>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</si>
  <si>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</si>
  <si>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</si>
  <si>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</si>
  <si>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</si>
  <si>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</si>
  <si>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</si>
  <si>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</si>
  <si>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</si>
  <si>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</si>
  <si>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</si>
  <si>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</si>
  <si>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</si>
  <si>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</si>
  <si>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</si>
  <si>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</si>
  <si>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</si>
  <si>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</si>
  <si>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</si>
  <si>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</si>
  <si>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</si>
  <si>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</si>
  <si>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</si>
  <si>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</si>
  <si>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</si>
  <si>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</si>
  <si>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</si>
  <si>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</si>
  <si>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</si>
  <si>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</si>
  <si>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</si>
  <si>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</si>
  <si>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</si>
  <si>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</si>
  <si>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</si>
  <si>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</si>
  <si>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</si>
  <si>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</si>
  <si>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</si>
  <si>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</si>
  <si>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</si>
  <si>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</si>
  <si>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</si>
  <si>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</si>
  <si>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</si>
  <si>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</si>
  <si>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</si>
  <si>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</si>
  <si>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</si>
  <si>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</si>
  <si>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</si>
  <si>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</si>
  <si>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</si>
  <si>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</si>
  <si>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</si>
  <si>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</si>
  <si>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</si>
  <si>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</si>
  <si>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</si>
  <si>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</si>
  <si>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</si>
  <si>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</si>
  <si>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</si>
  <si>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</si>
  <si>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</si>
  <si>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</si>
  <si>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</si>
  <si>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</si>
  <si>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</si>
  <si>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</si>
  <si>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</si>
  <si>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</si>
  <si>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</si>
  <si>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</si>
  <si>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</si>
  <si>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</si>
  <si>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</si>
  <si>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</si>
  <si>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</si>
  <si>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</si>
  <si>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</si>
  <si>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</si>
  <si>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</si>
  <si>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</si>
  <si>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</si>
  <si>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</si>
  <si>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</si>
  <si>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</si>
  <si>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</si>
  <si>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</si>
  <si>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</si>
  <si>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</si>
  <si>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</si>
  <si>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</si>
  <si>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</si>
  <si>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</si>
  <si>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</si>
  <si>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</si>
  <si>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</si>
  <si>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</si>
  <si>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</si>
  <si>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</si>
  <si>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</si>
  <si>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</si>
  <si>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</si>
  <si>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</si>
  <si>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</si>
  <si>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</si>
  <si>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</si>
  <si>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</si>
  <si>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</si>
  <si>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</si>
  <si>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</si>
  <si>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</si>
  <si>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</si>
  <si>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</si>
  <si>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</si>
  <si>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</si>
  <si>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</si>
  <si>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</si>
  <si>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</si>
  <si>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</si>
  <si>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</si>
  <si>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</si>
  <si>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</si>
  <si>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</si>
  <si>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</si>
  <si>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</si>
  <si>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</si>
  <si>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</si>
  <si>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</si>
  <si>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</si>
  <si>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</si>
  <si>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</si>
  <si>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</si>
  <si>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</si>
  <si>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</si>
  <si>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</si>
  <si>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</si>
  <si>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</si>
  <si>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</si>
  <si>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</si>
  <si>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</si>
  <si>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</si>
  <si>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</si>
  <si>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</si>
  <si>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</si>
  <si>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</si>
  <si>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</si>
  <si>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</si>
  <si>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</si>
  <si>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</si>
  <si>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</si>
  <si>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</si>
  <si>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</si>
  <si>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</si>
  <si>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</si>
  <si>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</si>
  <si>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</si>
  <si>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</si>
  <si>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</si>
  <si>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</si>
  <si>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</si>
  <si>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</si>
  <si>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</si>
  <si>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</si>
  <si>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</si>
  <si>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</si>
  <si>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</si>
  <si>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</si>
  <si>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</si>
  <si>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</si>
  <si>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</si>
  <si>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</si>
  <si>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</si>
  <si>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</si>
  <si>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</si>
  <si>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</si>
  <si>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</si>
  <si>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</si>
  <si>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</si>
  <si>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</si>
  <si>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</si>
  <si>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</si>
  <si>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</si>
  <si>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</si>
  <si>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</si>
  <si>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</si>
  <si>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</si>
  <si>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</si>
  <si>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</si>
  <si>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</si>
  <si>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</si>
  <si>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</si>
  <si>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</si>
  <si>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</si>
  <si>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</si>
  <si>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</si>
  <si>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</si>
  <si>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</si>
  <si>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</si>
  <si>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</si>
  <si>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</si>
  <si>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</si>
  <si>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</si>
  <si>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</si>
  <si>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</si>
  <si>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</si>
  <si>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</si>
  <si>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</si>
  <si>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</si>
  <si>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</si>
  <si>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</si>
  <si>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</si>
  <si>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</si>
  <si>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</si>
  <si>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</si>
  <si>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</si>
  <si>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</si>
  <si>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</si>
  <si>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</si>
  <si>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</si>
  <si>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</si>
  <si>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</si>
  <si>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</si>
  <si>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</si>
  <si>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</si>
  <si>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</si>
  <si>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</si>
  <si>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</si>
  <si>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</si>
  <si>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</si>
  <si>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</si>
  <si>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</si>
  <si>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</si>
  <si>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</si>
  <si>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</si>
  <si>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</si>
  <si>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</si>
  <si>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</si>
  <si>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</si>
  <si>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</si>
  <si>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</si>
  <si>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</si>
  <si>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</si>
  <si>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</si>
  <si>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</si>
  <si>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</si>
  <si>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</si>
  <si>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</si>
  <si>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</si>
  <si>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</si>
  <si>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</si>
  <si>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</si>
  <si>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</si>
  <si>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</si>
  <si>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</si>
  <si>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</si>
  <si>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</si>
  <si>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</si>
  <si>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</si>
  <si>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</si>
  <si>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</si>
  <si>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</si>
  <si>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</si>
  <si>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</si>
  <si>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</si>
  <si>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</si>
  <si>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</si>
  <si>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</si>
  <si>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</si>
  <si>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</si>
  <si>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</si>
  <si>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</si>
  <si>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</si>
  <si>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</si>
  <si>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</si>
  <si>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</si>
  <si>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</si>
  <si>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</si>
  <si>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</si>
  <si>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</si>
  <si>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</si>
  <si>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</si>
  <si>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</si>
  <si>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</si>
  <si>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</si>
  <si>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</si>
  <si>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</si>
  <si>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</si>
  <si>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</si>
  <si>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</si>
  <si>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</si>
  <si>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</si>
  <si>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</si>
  <si>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</si>
  <si>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</si>
  <si>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</si>
  <si>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</si>
  <si>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</si>
  <si>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</si>
  <si>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</si>
  <si>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</si>
  <si>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</si>
  <si>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</si>
  <si>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</si>
  <si>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</si>
  <si>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</si>
  <si>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</si>
  <si>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</si>
  <si>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</si>
  <si>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</si>
  <si>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</si>
  <si>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</si>
  <si>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</si>
  <si>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</si>
  <si>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</si>
  <si>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</si>
  <si>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</si>
  <si>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</si>
  <si>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</si>
  <si>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</si>
  <si>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</si>
  <si>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</si>
  <si>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</si>
  <si>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</si>
  <si>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</si>
  <si>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</si>
  <si>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</si>
  <si>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</si>
  <si>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</si>
  <si>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</si>
  <si>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</si>
  <si>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</si>
  <si>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</si>
  <si>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</si>
  <si>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</si>
  <si>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</si>
  <si>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</si>
  <si>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</si>
  <si>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</si>
  <si>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</si>
  <si>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</si>
  <si>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</si>
  <si>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</si>
  <si>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</si>
  <si>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</si>
  <si>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</si>
  <si>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</si>
  <si>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</si>
  <si>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</si>
  <si>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</si>
  <si>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</si>
  <si>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</si>
  <si>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</si>
  <si>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</si>
  <si>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</si>
  <si>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</si>
  <si>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</si>
  <si>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</si>
  <si>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</si>
  <si>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</si>
  <si>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</si>
  <si>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</si>
  <si>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</si>
  <si>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</si>
  <si>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</si>
  <si>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</si>
  <si>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</si>
  <si>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</si>
  <si>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</si>
  <si>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</si>
  <si>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</si>
  <si>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</si>
  <si>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</si>
  <si>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</si>
  <si>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</si>
  <si>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</si>
  <si>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</si>
  <si>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</si>
  <si>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</si>
  <si>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</si>
  <si>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</si>
  <si>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</si>
  <si>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</si>
  <si>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</si>
  <si>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</si>
  <si>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</si>
  <si>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</si>
  <si>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</si>
  <si>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</si>
  <si>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</si>
  <si>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</si>
  <si>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</si>
  <si>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</si>
  <si>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</si>
  <si>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</si>
  <si>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</si>
  <si>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</si>
  <si>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</si>
  <si>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</si>
  <si>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</si>
  <si>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</si>
  <si>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</si>
  <si>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</si>
  <si>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</si>
  <si>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</si>
  <si>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</si>
  <si>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</si>
  <si>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</si>
  <si>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</si>
  <si>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</si>
  <si>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</si>
  <si>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</si>
  <si>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</si>
  <si>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</si>
  <si>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</si>
  <si>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</si>
  <si>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</si>
  <si>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</si>
  <si>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</si>
  <si>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</si>
  <si>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</si>
  <si>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</si>
  <si>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</si>
  <si>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</si>
  <si>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</si>
  <si>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</si>
  <si>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</si>
  <si>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</si>
  <si>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</si>
  <si>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</si>
  <si>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</si>
  <si>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</si>
  <si>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</si>
  <si>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</si>
  <si>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</si>
  <si>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</si>
  <si>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</si>
  <si>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</si>
  <si>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</si>
  <si>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</si>
  <si>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</si>
  <si>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</si>
  <si>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</si>
  <si>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</si>
  <si>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</si>
  <si>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</si>
  <si>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</si>
  <si>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</si>
  <si>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</si>
  <si>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</si>
  <si>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</si>
  <si>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</si>
  <si>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</si>
  <si>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</si>
  <si>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</si>
  <si>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</si>
  <si>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</si>
  <si>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</si>
  <si>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</si>
  <si>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</si>
  <si>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</si>
  <si>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</si>
  <si>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</si>
  <si>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</si>
  <si>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</si>
  <si>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</si>
  <si>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</si>
  <si>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</si>
  <si>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</si>
  <si>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</si>
  <si>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</si>
  <si>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</si>
  <si>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</si>
  <si>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</si>
  <si>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</si>
  <si>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</si>
  <si>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</si>
  <si>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</si>
  <si>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</si>
  <si>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</si>
  <si>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</si>
  <si>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</si>
  <si>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</si>
  <si>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</si>
  <si>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</si>
  <si>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</si>
  <si>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</si>
  <si>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</si>
  <si>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</si>
  <si>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</si>
  <si>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</si>
  <si>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</si>
  <si>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</si>
  <si>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</si>
  <si>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</si>
  <si>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</si>
  <si>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</si>
  <si>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</si>
  <si>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</si>
  <si>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</si>
  <si>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</si>
  <si>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</si>
  <si>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</si>
  <si>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</si>
  <si>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</si>
  <si>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</si>
  <si>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</si>
  <si>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</si>
  <si>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</si>
  <si>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</si>
  <si>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</si>
  <si>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</si>
  <si>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</si>
  <si>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</si>
  <si>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</si>
  <si>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</si>
  <si>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</si>
  <si>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</si>
  <si>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</si>
  <si>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</si>
  <si>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</si>
  <si>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</si>
  <si>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</si>
  <si>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</si>
  <si>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</si>
  <si>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</si>
  <si>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</si>
  <si>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</si>
  <si>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</si>
  <si>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</si>
  <si>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</si>
  <si>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</si>
  <si>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</si>
  <si>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</si>
  <si>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</si>
  <si>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</si>
  <si>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</si>
  <si>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</si>
  <si>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</si>
  <si>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</si>
  <si>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</si>
  <si>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</si>
  <si>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</si>
  <si>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</si>
  <si>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</si>
  <si>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</si>
  <si>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</si>
  <si>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</si>
  <si>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</si>
  <si>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</si>
  <si>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</si>
  <si>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</si>
  <si>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</si>
  <si>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</si>
  <si>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</si>
  <si>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</si>
  <si>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</si>
  <si>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</si>
  <si>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</si>
  <si>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</si>
  <si>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</si>
  <si>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</si>
  <si>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</si>
  <si>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</si>
  <si>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</si>
  <si>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</si>
  <si>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</si>
  <si>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</si>
  <si>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</si>
  <si>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</si>
  <si>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</si>
  <si>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</si>
  <si>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</si>
  <si>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</si>
  <si>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</si>
  <si>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</si>
  <si>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</si>
  <si>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</si>
  <si>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</si>
  <si>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</si>
  <si>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</si>
  <si>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</si>
  <si>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</si>
  <si>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</si>
  <si>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</si>
  <si>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</si>
  <si>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</si>
  <si>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</si>
  <si>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</si>
  <si>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</si>
  <si>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</si>
  <si>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</si>
  <si>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</si>
  <si>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</si>
  <si>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</si>
  <si>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</si>
  <si>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</si>
  <si>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</si>
  <si>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</si>
  <si>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</si>
  <si>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</si>
  <si>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</si>
  <si>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</si>
  <si>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</si>
  <si>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</si>
  <si>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</si>
  <si>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</si>
  <si>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</si>
  <si>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</si>
  <si>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</si>
  <si>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</si>
  <si>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</si>
  <si>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</si>
  <si>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</si>
  <si>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</si>
  <si>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</si>
  <si>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</si>
  <si>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</si>
  <si>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</si>
  <si>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</si>
  <si>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</si>
  <si>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</si>
  <si>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</si>
  <si>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</si>
  <si>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</si>
  <si>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</si>
  <si>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</si>
  <si>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</si>
  <si>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</si>
  <si>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</si>
  <si>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</si>
  <si>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</si>
  <si>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</si>
  <si>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</si>
  <si>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</si>
  <si>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</si>
  <si>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</si>
  <si>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</si>
  <si>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</si>
  <si>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</si>
  <si>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</si>
  <si>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</si>
  <si>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</si>
  <si>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</si>
  <si>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</si>
  <si>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</si>
  <si>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</si>
  <si>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</si>
  <si>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</si>
  <si>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</si>
  <si>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</si>
  <si>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</si>
  <si>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</si>
  <si>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</si>
  <si>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</si>
  <si>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</si>
  <si>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</si>
  <si>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</si>
  <si>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</si>
  <si>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</si>
  <si>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</si>
  <si>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</si>
  <si>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</si>
  <si>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</si>
  <si>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</si>
  <si>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</si>
  <si>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</si>
  <si>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</si>
  <si>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</si>
  <si>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</si>
  <si>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</si>
  <si>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</si>
  <si>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</si>
  <si>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</si>
  <si>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</si>
  <si>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</si>
  <si>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</si>
  <si>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</si>
  <si>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</si>
  <si>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</si>
  <si>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</si>
  <si>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</si>
  <si>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</si>
  <si>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</si>
  <si>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</si>
  <si>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</si>
  <si>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</si>
  <si>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</si>
  <si>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</si>
  <si>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</si>
  <si>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</si>
  <si>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</si>
  <si>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</si>
  <si>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</si>
  <si>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</si>
  <si>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</si>
  <si>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</si>
  <si>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</si>
  <si>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</si>
  <si>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</si>
  <si>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</si>
  <si>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</si>
  <si>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</si>
  <si>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</si>
  <si>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</si>
  <si>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</si>
  <si>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</si>
  <si>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</si>
  <si>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</si>
  <si>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</si>
  <si>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</si>
  <si>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</si>
  <si>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</si>
  <si>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</si>
  <si>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</si>
  <si>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</si>
  <si>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</si>
  <si>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</si>
  <si>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</si>
  <si>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</si>
  <si>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</si>
  <si>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</si>
  <si>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</si>
  <si>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</si>
  <si>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</si>
  <si>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</si>
  <si>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</si>
  <si>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</si>
  <si>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</si>
  <si>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</si>
  <si>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</si>
  <si>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</si>
  <si>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</si>
  <si>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</si>
  <si>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</si>
  <si>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</si>
  <si>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</si>
  <si>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</si>
  <si>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</si>
  <si>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</si>
  <si>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</si>
  <si>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</si>
  <si>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</si>
  <si>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</si>
  <si>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</si>
  <si>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</si>
  <si>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</si>
  <si>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</si>
  <si>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</si>
  <si>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</si>
  <si>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</si>
  <si>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</si>
  <si>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</si>
  <si>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</si>
  <si>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</si>
  <si>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</si>
  <si>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</si>
  <si>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</si>
  <si>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</si>
  <si>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</si>
  <si>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</si>
  <si>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</si>
  <si>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</si>
  <si>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</si>
  <si>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</si>
  <si>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</si>
  <si>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</si>
  <si>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</si>
  <si>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</si>
  <si>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</si>
  <si>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</si>
  <si>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</si>
  <si>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</si>
  <si>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</si>
  <si>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</si>
  <si>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</si>
  <si>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</si>
  <si>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</si>
  <si>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</si>
  <si>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</si>
  <si>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</si>
  <si>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</si>
  <si>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</si>
  <si>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</si>
  <si>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</si>
  <si>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</si>
  <si>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</si>
  <si>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</si>
  <si>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</si>
  <si>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</si>
  <si>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</si>
  <si>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</si>
  <si>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</si>
  <si>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</si>
  <si>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</si>
  <si>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</si>
  <si>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</si>
  <si>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</si>
  <si>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</si>
  <si>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</si>
  <si>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</si>
  <si>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</si>
  <si>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</si>
  <si>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</si>
  <si>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</si>
  <si>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</si>
  <si>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</si>
  <si>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</si>
  <si>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</si>
  <si>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</si>
  <si>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</si>
  <si>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</si>
  <si>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</si>
  <si>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</si>
  <si>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</si>
  <si>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</si>
  <si>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</si>
  <si>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</si>
  <si>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</si>
  <si>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</si>
  <si>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</si>
  <si>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</si>
  <si>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</si>
  <si>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</si>
  <si>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</si>
  <si>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</si>
  <si>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</si>
  <si>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</si>
  <si>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</si>
  <si>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</si>
  <si>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</si>
  <si>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</si>
  <si>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</si>
  <si>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</si>
  <si>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</si>
  <si>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</si>
  <si>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</si>
  <si>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</si>
  <si>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</si>
  <si>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</si>
  <si>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</si>
  <si>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</si>
  <si>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</si>
  <si>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</si>
  <si>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</si>
  <si>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</si>
  <si>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</si>
  <si>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</si>
  <si>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</si>
  <si>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</si>
  <si>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</si>
  <si>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</si>
  <si>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</si>
  <si>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</si>
  <si>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</si>
  <si>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</si>
  <si>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</si>
  <si>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</si>
  <si>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</si>
  <si>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</si>
  <si>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</si>
  <si>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</si>
  <si>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</si>
  <si>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</si>
  <si>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</si>
  <si>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</si>
  <si>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</si>
  <si>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</si>
  <si>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</si>
  <si>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</si>
  <si>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</si>
  <si>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</si>
  <si>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</si>
  <si>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</si>
  <si>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</si>
  <si>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</si>
  <si>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</si>
  <si>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</si>
  <si>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</si>
  <si>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</si>
  <si>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</si>
  <si>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</si>
  <si>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</si>
  <si>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</si>
  <si>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</si>
  <si>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</si>
  <si>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</si>
  <si>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</si>
  <si>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</si>
  <si>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</si>
  <si>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</si>
  <si>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</si>
  <si>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</si>
  <si>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</si>
  <si>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</si>
  <si>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</si>
  <si>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</si>
  <si>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</si>
  <si>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</si>
  <si>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</si>
  <si>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</si>
  <si>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</si>
  <si>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</si>
  <si>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</si>
  <si>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</si>
  <si>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</si>
  <si>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</si>
  <si>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</si>
  <si>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</si>
  <si>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</si>
  <si>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</si>
  <si>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</si>
  <si>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</si>
  <si>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</si>
  <si>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</si>
  <si>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</si>
  <si>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</si>
  <si>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</si>
  <si>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</si>
  <si>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</si>
  <si>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</si>
  <si>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</si>
  <si>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</si>
  <si>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</si>
  <si>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</si>
  <si>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</si>
  <si>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</si>
  <si>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</si>
  <si>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</si>
  <si>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</si>
  <si>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</si>
  <si>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</si>
  <si>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</si>
  <si>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</si>
  <si>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</si>
  <si>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</si>
  <si>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</si>
  <si>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</si>
  <si>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</si>
  <si>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</si>
  <si>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</si>
  <si>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</si>
  <si>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</si>
  <si>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</si>
  <si>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</si>
  <si>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</si>
  <si>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</si>
  <si>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</si>
  <si>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</si>
  <si>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</si>
  <si>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</si>
  <si>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</si>
  <si>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</si>
  <si>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</si>
  <si>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</si>
  <si>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</si>
  <si>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</si>
  <si>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</si>
  <si>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</si>
  <si>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</si>
  <si>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</si>
  <si>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</si>
  <si>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</si>
  <si>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</si>
  <si>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</si>
  <si>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</si>
  <si>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</si>
  <si>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</si>
  <si>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</si>
  <si>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</si>
  <si>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</si>
  <si>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</si>
  <si>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</si>
  <si>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</si>
  <si>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</si>
  <si>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</si>
  <si>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</si>
  <si>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</si>
  <si>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</si>
  <si>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</si>
  <si>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</si>
  <si>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</si>
  <si>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</si>
  <si>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</si>
  <si>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</si>
  <si>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</si>
  <si>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</si>
  <si>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</si>
  <si>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</si>
  <si>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</si>
  <si>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</si>
  <si>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</si>
  <si>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</si>
  <si>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</si>
  <si>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</si>
  <si>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</si>
  <si>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</si>
  <si>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</si>
  <si>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</si>
  <si>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</si>
  <si>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</si>
  <si>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</si>
  <si>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</si>
  <si>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</si>
  <si>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</si>
  <si>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</si>
  <si>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</si>
  <si>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</si>
  <si>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</si>
  <si>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</si>
  <si>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</si>
  <si>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</si>
  <si>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</si>
  <si>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</si>
  <si>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</si>
  <si>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</si>
  <si>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</si>
  <si>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</si>
  <si>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</si>
  <si>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</si>
  <si>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</si>
  <si>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</si>
  <si>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</si>
  <si>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</si>
  <si>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</si>
  <si>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</si>
  <si>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</si>
  <si>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</si>
  <si>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</si>
  <si>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</si>
  <si>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</si>
  <si>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</si>
  <si>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</si>
  <si>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</si>
  <si>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</si>
  <si>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</si>
  <si>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</si>
  <si>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</si>
  <si>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</si>
  <si>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</si>
  <si>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</si>
  <si>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</si>
  <si>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</si>
  <si>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</si>
  <si>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</si>
  <si>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</si>
  <si>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</si>
  <si>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</si>
  <si>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</si>
  <si>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</si>
  <si>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</si>
  <si>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</si>
  <si>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</si>
  <si>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</si>
  <si>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</si>
  <si>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</si>
  <si>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</si>
  <si>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</si>
  <si>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</si>
  <si>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</si>
  <si>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</si>
  <si>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</si>
  <si>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</si>
  <si>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</si>
  <si>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</si>
  <si>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</si>
  <si>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</si>
  <si>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</si>
  <si>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</si>
  <si>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</si>
  <si>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</si>
  <si>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</si>
  <si>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</si>
  <si>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</si>
  <si>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</si>
  <si>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</si>
  <si>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</si>
  <si>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</si>
  <si>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</si>
  <si>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</si>
  <si>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</si>
  <si>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</si>
  <si>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</si>
  <si>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</si>
  <si>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</si>
  <si>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</si>
  <si>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</si>
  <si>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</si>
  <si>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</si>
  <si>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</si>
  <si>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</si>
  <si>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</si>
  <si>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</si>
  <si>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</si>
  <si>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</si>
  <si>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</si>
  <si>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</si>
  <si>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</si>
  <si>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</si>
  <si>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</si>
  <si>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</si>
  <si>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</si>
  <si>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</si>
  <si>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</si>
  <si>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</si>
  <si>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</si>
  <si>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</si>
  <si>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</si>
  <si>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</si>
  <si>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</si>
  <si>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</si>
  <si>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</si>
  <si>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</si>
  <si>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</si>
  <si>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</si>
  <si>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</si>
  <si>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</si>
  <si>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</si>
  <si>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</si>
  <si>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</si>
  <si>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</si>
  <si>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</si>
  <si>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</si>
  <si>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</si>
  <si>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</si>
  <si>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</si>
  <si>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</si>
  <si>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</si>
  <si>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</si>
  <si>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</si>
  <si>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</si>
  <si>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</si>
  <si>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</si>
  <si>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</si>
  <si>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</si>
  <si>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</si>
  <si>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</si>
  <si>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</si>
  <si>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</si>
  <si>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</si>
  <si>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</si>
  <si>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</si>
  <si>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</si>
  <si>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</si>
  <si>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</si>
  <si>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</si>
  <si>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</si>
  <si>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</si>
  <si>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</si>
  <si>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</si>
  <si>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</si>
  <si>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</si>
  <si>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</si>
  <si>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</si>
  <si>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</si>
  <si>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</si>
  <si>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</si>
  <si>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</si>
  <si>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</si>
  <si>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</si>
  <si>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</si>
  <si>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</si>
  <si>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</si>
  <si>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</si>
  <si>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</si>
  <si>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</si>
  <si>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</si>
  <si>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</si>
  <si>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</si>
  <si>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</si>
  <si>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</si>
  <si>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</si>
  <si>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</si>
  <si>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</si>
  <si>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</si>
  <si>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</si>
  <si>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</si>
  <si>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</si>
  <si>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</si>
  <si>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</si>
  <si>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</si>
  <si>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</si>
  <si>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</si>
  <si>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</si>
  <si>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</si>
  <si>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</si>
  <si>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</si>
  <si>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</si>
  <si>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</si>
  <si>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</si>
  <si>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</si>
  <si>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</si>
  <si>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</si>
  <si>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</si>
  <si>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</si>
  <si>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</si>
  <si>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</si>
  <si>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</si>
  <si>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</si>
  <si>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</si>
  <si>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</si>
  <si>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</si>
  <si>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</si>
  <si>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</si>
  <si>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</si>
  <si>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</si>
  <si>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</si>
  <si>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</si>
  <si>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</si>
  <si>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</si>
  <si>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</si>
  <si>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</si>
  <si>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</si>
  <si>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</si>
  <si>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</si>
  <si>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</si>
  <si>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</si>
  <si>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</si>
  <si>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</si>
  <si>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</si>
  <si>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</si>
  <si>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</si>
  <si>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</si>
  <si>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</si>
  <si>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</si>
  <si>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</si>
  <si>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</si>
  <si>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</si>
  <si>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</si>
  <si>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</si>
  <si>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</si>
  <si>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</si>
  <si>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</si>
  <si>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</si>
  <si>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</si>
  <si>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</si>
  <si>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</si>
  <si>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</si>
  <si>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</si>
  <si>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</si>
  <si>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</si>
  <si>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</si>
  <si>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</si>
  <si>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</si>
  <si>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</si>
  <si>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</si>
  <si>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</si>
  <si>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</si>
  <si>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</si>
  <si>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</si>
  <si>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</si>
  <si>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</si>
  <si>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</si>
  <si>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</si>
  <si>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</si>
  <si>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</si>
  <si>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</si>
  <si>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</si>
  <si>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</si>
  <si>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</si>
  <si>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</si>
  <si>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</si>
  <si>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</si>
  <si>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</si>
  <si>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</si>
  <si>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</si>
  <si>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</si>
  <si>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</si>
  <si>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</si>
  <si>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</si>
  <si>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</si>
  <si>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</si>
  <si>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</si>
  <si>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</si>
  <si>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</si>
  <si>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</si>
  <si>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</si>
  <si>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</si>
  <si>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</si>
  <si>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</si>
  <si>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</si>
  <si>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</si>
  <si>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</si>
  <si>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</si>
  <si>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</si>
  <si>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</si>
  <si>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</si>
  <si>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</si>
  <si>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</si>
  <si>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</si>
  <si>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</si>
  <si>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</si>
  <si>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</si>
  <si>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</si>
  <si>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</si>
  <si>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</si>
  <si>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</si>
  <si>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</si>
  <si>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</si>
  <si>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</si>
  <si>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</si>
  <si>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</si>
  <si>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</si>
  <si>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</si>
  <si>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</si>
  <si>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</si>
  <si>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</si>
  <si>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</si>
  <si>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</si>
  <si>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</si>
  <si>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</si>
  <si>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</si>
  <si>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</si>
  <si>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</si>
  <si>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</si>
  <si>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</si>
  <si>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</si>
  <si>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</si>
  <si>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</si>
  <si>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</si>
  <si>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</si>
  <si>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</si>
  <si>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</si>
  <si>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</si>
  <si>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</si>
  <si>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</si>
  <si>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</si>
  <si>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</si>
  <si>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</si>
  <si>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</si>
  <si>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</si>
  <si>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</si>
  <si>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</si>
  <si>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</si>
  <si>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</si>
  <si>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</si>
  <si>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</si>
  <si>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</si>
  <si>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</si>
  <si>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</si>
  <si>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</si>
  <si>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</si>
  <si>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</si>
  <si>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</si>
  <si>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</si>
  <si>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</si>
  <si>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</si>
  <si>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</si>
  <si>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</si>
  <si>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</si>
  <si>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</si>
  <si>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</si>
  <si>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</si>
  <si>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</si>
  <si>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</si>
  <si>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</si>
  <si>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</si>
  <si>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</si>
  <si>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</si>
  <si>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</si>
  <si>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</si>
  <si>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</si>
  <si>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</si>
  <si>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</si>
  <si>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</si>
  <si>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</si>
  <si>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</si>
  <si>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</si>
  <si>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</si>
  <si>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</si>
  <si>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</si>
  <si>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</si>
  <si>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</si>
  <si>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</si>
  <si>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</si>
  <si>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</si>
  <si>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</si>
  <si>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</si>
  <si>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</si>
  <si>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</si>
  <si>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</si>
  <si>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</si>
  <si>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</si>
  <si>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</si>
  <si>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</si>
  <si>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</si>
  <si>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</si>
  <si>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</si>
  <si>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</si>
  <si>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</si>
  <si>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</si>
  <si>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</si>
  <si>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</si>
  <si>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</si>
  <si>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</si>
  <si>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</si>
  <si>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</si>
  <si>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</si>
  <si>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</si>
  <si>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</si>
  <si>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</si>
  <si>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</si>
  <si>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</si>
  <si>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</si>
  <si>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</si>
  <si>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</si>
  <si>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</si>
  <si>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</si>
  <si>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</si>
  <si>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</si>
  <si>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</si>
  <si>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</si>
  <si>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</si>
  <si>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</si>
  <si>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</si>
  <si>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</si>
  <si>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</si>
  <si>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</si>
  <si>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</si>
  <si>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</si>
  <si>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</si>
  <si>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</si>
  <si>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</si>
  <si>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</si>
  <si>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</si>
  <si>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</si>
  <si>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</si>
  <si>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</si>
  <si>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</si>
  <si>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</si>
  <si>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</si>
  <si>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</si>
  <si>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</si>
  <si>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</si>
  <si>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</si>
  <si>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</si>
  <si>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</si>
  <si>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</si>
  <si>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</si>
  <si>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</si>
  <si>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</si>
  <si>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</si>
  <si>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</si>
  <si>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</si>
  <si>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</si>
  <si>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</si>
  <si>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</si>
  <si>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</si>
  <si>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</si>
  <si>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</si>
  <si>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</si>
  <si>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</si>
  <si>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</si>
  <si>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</si>
  <si>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</si>
  <si>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</si>
  <si>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</si>
  <si>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</si>
  <si>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</si>
  <si>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</si>
  <si>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</si>
  <si>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</si>
  <si>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</si>
  <si>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</si>
  <si>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</si>
  <si>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</si>
  <si>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</si>
  <si>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</si>
  <si>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</si>
  <si>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</si>
  <si>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</si>
  <si>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</si>
  <si>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</si>
  <si>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</si>
  <si>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</si>
  <si>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</si>
  <si>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</si>
  <si>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</si>
  <si>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</si>
  <si>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</si>
  <si>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</si>
  <si>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</si>
  <si>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</si>
  <si>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</si>
  <si>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</si>
  <si>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</si>
  <si>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</si>
  <si>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</si>
  <si>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</si>
  <si>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</si>
  <si>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</si>
  <si>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</si>
  <si>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</si>
  <si>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</si>
  <si>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</si>
  <si>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</si>
  <si>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</si>
  <si>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</si>
  <si>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</si>
  <si>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</si>
  <si>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</si>
  <si>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</si>
  <si>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</si>
  <si>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</si>
  <si>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</si>
  <si>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</si>
  <si>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</si>
  <si>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</si>
  <si>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</si>
  <si>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</si>
  <si>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</si>
  <si>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</si>
  <si>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</si>
  <si>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</si>
  <si>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</si>
  <si>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</si>
  <si>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</si>
  <si>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</si>
  <si>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</si>
  <si>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</si>
  <si>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</si>
  <si>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</si>
  <si>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</si>
  <si>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</si>
  <si>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</si>
  <si>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</si>
  <si>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</si>
  <si>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</si>
  <si>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</si>
  <si>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</si>
  <si>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</si>
  <si>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</si>
  <si>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</si>
  <si>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</si>
  <si>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</si>
  <si>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</si>
  <si>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</si>
  <si>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</si>
  <si>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</si>
  <si>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</si>
  <si>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</si>
  <si>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</si>
  <si>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</si>
  <si>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</si>
  <si>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</si>
  <si>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</si>
  <si>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</si>
  <si>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</si>
  <si>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</si>
  <si>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</si>
  <si>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</si>
  <si>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</si>
  <si>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</si>
  <si>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</si>
  <si>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</si>
  <si>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</si>
  <si>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</si>
  <si>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</si>
  <si>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</si>
  <si>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</si>
  <si>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</si>
  <si>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</si>
  <si>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</si>
  <si>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</si>
  <si>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</si>
  <si>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</si>
  <si>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</si>
  <si>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</si>
  <si>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</si>
  <si>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</si>
  <si>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</si>
  <si>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</si>
  <si>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</si>
  <si>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</si>
  <si>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</si>
  <si>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</si>
  <si>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</si>
  <si>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</si>
  <si>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</si>
  <si>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</si>
  <si>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</si>
  <si>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</si>
  <si>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</si>
  <si>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</si>
  <si>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</si>
  <si>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</si>
  <si>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</si>
  <si>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</si>
  <si>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</si>
  <si>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</si>
  <si>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</si>
  <si>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</si>
  <si>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</si>
  <si>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</si>
  <si>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</si>
  <si>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</si>
  <si>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</si>
  <si>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</si>
  <si>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</si>
  <si>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</si>
  <si>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</si>
  <si>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</si>
  <si>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</si>
  <si>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</si>
  <si>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</si>
  <si>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</si>
  <si>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</si>
  <si>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</si>
  <si>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</si>
  <si>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</si>
  <si>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</si>
  <si>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</si>
  <si>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</si>
  <si>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</si>
  <si>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</si>
  <si>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</si>
  <si>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</si>
  <si>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</si>
  <si>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</si>
  <si>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</si>
  <si>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</si>
  <si>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</si>
  <si>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</si>
  <si>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</si>
  <si>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</si>
  <si>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</si>
  <si>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</si>
  <si>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</si>
  <si>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</si>
  <si>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</si>
  <si>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</si>
  <si>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</si>
  <si>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</si>
  <si>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</si>
  <si>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</si>
  <si>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</si>
  <si>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</si>
  <si>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</si>
  <si>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</si>
  <si>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</si>
  <si>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</si>
  <si>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</si>
  <si>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</si>
  <si>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</si>
  <si>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</si>
  <si>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</si>
  <si>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</si>
  <si>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</si>
  <si>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</si>
  <si>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</si>
  <si>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</si>
  <si>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</si>
  <si>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</si>
  <si>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</si>
  <si>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</si>
  <si>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</si>
  <si>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</si>
  <si>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</si>
  <si>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</si>
  <si>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</si>
  <si>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</si>
  <si>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</si>
  <si>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</si>
  <si>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</si>
  <si>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</si>
  <si>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</si>
  <si>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</si>
  <si>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</si>
  <si>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</si>
  <si>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</si>
  <si>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</si>
  <si>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</si>
  <si>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</si>
  <si>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</si>
  <si>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</si>
  <si>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</si>
  <si>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</si>
  <si>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</si>
  <si>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</si>
  <si>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</si>
  <si>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</si>
  <si>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</si>
  <si>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</si>
  <si>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</si>
  <si>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</si>
  <si>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</si>
  <si>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</si>
  <si>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</si>
  <si>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</si>
  <si>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</si>
  <si>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</si>
  <si>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</si>
  <si>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</si>
  <si>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</si>
  <si>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</si>
  <si>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</si>
  <si>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</si>
  <si>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</si>
  <si>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</si>
  <si>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</si>
  <si>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</si>
  <si>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</si>
  <si>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</si>
  <si>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</si>
  <si>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</si>
  <si>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</si>
  <si>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</si>
  <si>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</si>
  <si>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</si>
  <si>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</si>
  <si>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</si>
  <si>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</si>
  <si>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</si>
  <si>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</si>
  <si>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</si>
  <si>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</si>
  <si>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</si>
  <si>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</si>
  <si>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</si>
  <si>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</si>
  <si>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</si>
  <si>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</si>
  <si>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</si>
  <si>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</si>
  <si>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</si>
  <si>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</si>
  <si>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</si>
  <si>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</si>
  <si>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</si>
  <si>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</si>
  <si>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</si>
  <si>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</si>
  <si>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</si>
  <si>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</si>
  <si>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</si>
  <si>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</si>
  <si>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</si>
  <si>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</si>
  <si>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</si>
  <si>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</si>
  <si>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</si>
  <si>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</si>
  <si>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</si>
  <si>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</si>
  <si>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</si>
  <si>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</si>
  <si>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</si>
  <si>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</si>
  <si>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</si>
  <si>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</si>
  <si>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</si>
  <si>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</si>
  <si>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</si>
  <si>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</si>
  <si>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</si>
  <si>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</si>
  <si>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</si>
  <si>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</si>
  <si>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</si>
  <si>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</si>
  <si>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</si>
  <si>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</si>
  <si>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</si>
  <si>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</si>
  <si>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</si>
  <si>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</si>
  <si>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</si>
  <si>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</si>
  <si>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</si>
  <si>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</si>
  <si>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</si>
  <si>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</si>
  <si>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</si>
  <si>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</si>
  <si>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</si>
  <si>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</si>
  <si>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</si>
  <si>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</si>
  <si>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</si>
  <si>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</si>
  <si>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</si>
  <si>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</si>
  <si>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</si>
  <si>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</si>
  <si>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</si>
  <si>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</si>
  <si>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</si>
  <si>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</si>
  <si>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</si>
  <si>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</si>
  <si>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</si>
  <si>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</si>
  <si>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</si>
  <si>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</si>
  <si>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</si>
  <si>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</si>
  <si>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</si>
  <si>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</si>
  <si>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</si>
  <si>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</si>
  <si>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</si>
  <si>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</si>
  <si>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</si>
  <si>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</si>
  <si>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</si>
  <si>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</si>
  <si>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</si>
  <si>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</si>
  <si>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</si>
  <si>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</si>
  <si>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</si>
  <si>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</si>
  <si>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</si>
  <si>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</si>
  <si>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</si>
  <si>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</si>
  <si>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</si>
  <si>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</si>
  <si>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</si>
  <si>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</si>
  <si>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</si>
  <si>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</si>
  <si>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</si>
  <si>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</si>
  <si>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</si>
  <si>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</si>
  <si>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</si>
  <si>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</si>
  <si>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</si>
  <si>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</si>
  <si>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</si>
  <si>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</si>
  <si>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</si>
  <si>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</si>
  <si>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</si>
  <si>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</si>
  <si>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</si>
  <si>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</si>
  <si>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</si>
  <si>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</si>
  <si>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</si>
  <si>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</si>
  <si>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</si>
  <si>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</si>
  <si>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</si>
  <si>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</si>
  <si>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</si>
  <si>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</si>
  <si>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</si>
  <si>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</si>
  <si>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</si>
  <si>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</si>
  <si>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</si>
  <si>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</si>
  <si>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</si>
  <si>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</si>
  <si>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</si>
  <si>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</si>
  <si>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</si>
  <si>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</si>
  <si>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</si>
  <si>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</si>
  <si>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</si>
  <si>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</si>
  <si>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</si>
  <si>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</si>
  <si>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</si>
  <si>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</si>
  <si>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</si>
  <si>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</si>
  <si>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</si>
  <si>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</si>
  <si>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</si>
  <si>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</si>
  <si>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</si>
  <si>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</si>
  <si>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</si>
  <si>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</si>
  <si>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</si>
  <si>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</si>
  <si>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</si>
  <si>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</si>
  <si>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</si>
  <si>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</si>
  <si>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</si>
  <si>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</si>
  <si>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</si>
  <si>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</si>
  <si>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</si>
  <si>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</si>
  <si>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</si>
  <si>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</si>
  <si>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</si>
  <si>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</si>
  <si>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</si>
  <si>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</si>
  <si>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</si>
  <si>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</si>
  <si>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</si>
  <si>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</si>
  <si>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</si>
  <si>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</si>
  <si>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</si>
  <si>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</si>
  <si>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</si>
  <si>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</si>
  <si>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</si>
  <si>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</si>
  <si>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</si>
  <si>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</si>
  <si>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</si>
  <si>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</si>
  <si>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</si>
  <si>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</si>
  <si>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</si>
  <si>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</si>
  <si>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</si>
  <si>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</si>
  <si>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</si>
  <si>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</si>
  <si>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</si>
  <si>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</si>
  <si>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</si>
  <si>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</si>
  <si>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</si>
  <si>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</si>
  <si>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</si>
  <si>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</si>
  <si>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</si>
  <si>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</si>
  <si>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</si>
  <si>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</si>
  <si>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</si>
  <si>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</si>
  <si>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</si>
  <si>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</si>
  <si>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</si>
  <si>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</si>
  <si>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</si>
  <si>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</si>
  <si>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</si>
  <si>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</si>
  <si>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</si>
  <si>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</si>
  <si>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</si>
  <si>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</si>
  <si>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</si>
  <si>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</si>
  <si>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</si>
  <si>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</si>
  <si>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</si>
  <si>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</si>
  <si>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</si>
  <si>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</si>
  <si>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</si>
  <si>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</si>
  <si>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</si>
  <si>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</si>
  <si>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</si>
  <si>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</si>
  <si>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</si>
  <si>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</si>
  <si>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</si>
  <si>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</si>
  <si>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</si>
  <si>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</si>
  <si>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</si>
  <si>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</si>
  <si>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</si>
  <si>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</si>
  <si>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</si>
  <si>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</si>
  <si>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</si>
  <si>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</si>
  <si>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</si>
  <si>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</si>
  <si>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</si>
  <si>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</si>
  <si>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</si>
  <si>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</si>
  <si>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</si>
  <si>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</si>
  <si>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</si>
  <si>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</si>
  <si>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</si>
  <si>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</si>
  <si>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</si>
  <si>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</si>
  <si>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</si>
  <si>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</si>
  <si>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</si>
  <si>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</si>
  <si>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</si>
  <si>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</si>
  <si>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</si>
  <si>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</si>
  <si>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</si>
  <si>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</si>
  <si>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</si>
  <si>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</si>
  <si>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</si>
  <si>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</si>
  <si>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</si>
  <si>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</si>
  <si>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</si>
  <si>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</si>
  <si>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</si>
  <si>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</si>
  <si>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</si>
  <si>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</si>
  <si>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</si>
  <si>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</si>
  <si>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</si>
  <si>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</si>
  <si>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</si>
  <si>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</si>
  <si>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</si>
  <si>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</si>
  <si>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</si>
  <si>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</si>
  <si>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</si>
  <si>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</si>
  <si>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</si>
  <si>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</si>
  <si>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</si>
  <si>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</si>
  <si>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</si>
  <si>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</si>
  <si>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</si>
  <si>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</si>
  <si>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</si>
  <si>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</si>
  <si>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</si>
  <si>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</si>
  <si>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</si>
  <si>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</si>
  <si>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</si>
  <si>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</si>
  <si>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</si>
  <si>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</si>
  <si>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</si>
  <si>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</si>
  <si>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</si>
  <si>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</si>
  <si>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</si>
  <si>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</si>
  <si>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</si>
  <si>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</si>
  <si>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</si>
  <si>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</si>
  <si>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</si>
  <si>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</si>
  <si>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</si>
  <si>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</si>
  <si>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</si>
  <si>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</si>
  <si>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</si>
  <si>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</si>
  <si>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</si>
  <si>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</si>
  <si>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</si>
  <si>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</si>
  <si>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</si>
  <si>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</si>
  <si>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</si>
  <si>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</si>
  <si>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</si>
  <si>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</si>
  <si>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</si>
  <si>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</si>
  <si>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</si>
  <si>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</si>
  <si>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</si>
  <si>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</si>
  <si>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</si>
  <si>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</si>
  <si>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</si>
  <si>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</si>
  <si>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</si>
  <si>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</si>
  <si>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</si>
  <si>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</si>
  <si>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</si>
  <si>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</si>
  <si>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</si>
  <si>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</si>
  <si>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</si>
  <si>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</si>
  <si>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</si>
  <si>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</si>
  <si>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</si>
  <si>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</si>
  <si>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</si>
  <si>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</si>
  <si>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</si>
  <si>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</si>
  <si>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</si>
  <si>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</si>
  <si>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</si>
  <si>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</si>
  <si>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</si>
  <si>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</si>
  <si>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</si>
  <si>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</si>
  <si>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</si>
  <si>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</si>
  <si>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</si>
  <si>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</si>
  <si>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</si>
  <si>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</si>
  <si>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</si>
  <si>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</si>
  <si>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</si>
  <si>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</si>
  <si>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</si>
  <si>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</si>
  <si>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</si>
  <si>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</si>
  <si>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</si>
  <si>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</si>
  <si>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</si>
  <si>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</si>
  <si>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</si>
  <si>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</si>
  <si>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</si>
  <si>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</si>
  <si>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</si>
  <si>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</si>
  <si>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</si>
  <si>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</si>
  <si>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</si>
  <si>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</si>
  <si>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</si>
  <si>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</si>
  <si>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</si>
  <si>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</si>
  <si>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</si>
  <si>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</si>
  <si>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</si>
  <si>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</si>
  <si>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</si>
  <si>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</si>
  <si>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</si>
  <si>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</si>
  <si>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</si>
  <si>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</si>
  <si>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</si>
  <si>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</si>
  <si>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</si>
  <si>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</si>
  <si>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</si>
  <si>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</si>
  <si>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</si>
  <si>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</si>
  <si>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</si>
  <si>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</si>
  <si>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</si>
  <si>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</si>
  <si>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</si>
  <si>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</si>
  <si>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</si>
  <si>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</si>
  <si>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</si>
  <si>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</si>
  <si>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</si>
  <si>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</si>
  <si>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</si>
  <si>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</si>
  <si>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</si>
  <si>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</si>
  <si>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</si>
  <si>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</si>
  <si>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</si>
  <si>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</si>
  <si>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</si>
  <si>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</si>
  <si>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</si>
  <si>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</si>
  <si>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</si>
  <si>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</si>
  <si>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</si>
  <si>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</si>
  <si>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</si>
  <si>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</si>
  <si>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</si>
  <si>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</si>
  <si>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</si>
  <si>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</si>
  <si>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</si>
  <si>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</si>
  <si>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</si>
  <si>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</si>
  <si>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</si>
  <si>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</si>
  <si>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</si>
  <si>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</si>
  <si>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</si>
  <si>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</si>
  <si>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</si>
  <si>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</si>
  <si>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</si>
  <si>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</si>
  <si>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</si>
  <si>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</si>
  <si>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</si>
  <si>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</si>
  <si>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</si>
  <si>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</si>
  <si>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</si>
  <si>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</si>
  <si>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</si>
  <si>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</si>
  <si>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</si>
  <si>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</si>
  <si>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</si>
  <si>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</si>
  <si>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</si>
  <si>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</si>
  <si>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</si>
  <si>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</si>
  <si>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</si>
  <si>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</si>
  <si>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</si>
  <si>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</si>
  <si>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</si>
  <si>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</si>
  <si>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</si>
  <si>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</si>
  <si>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</si>
  <si>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</si>
  <si>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</si>
  <si>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</si>
  <si>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</si>
  <si>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</si>
  <si>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</si>
  <si>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</si>
  <si>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</si>
  <si>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</si>
  <si>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</si>
  <si>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</si>
  <si>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</si>
  <si>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</si>
  <si>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</si>
  <si>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</si>
  <si>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</si>
  <si>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</si>
  <si>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</si>
  <si>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</si>
  <si>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</si>
  <si>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</si>
  <si>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</si>
  <si>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</si>
  <si>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</si>
  <si>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</si>
  <si>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</si>
  <si>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</si>
  <si>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</si>
  <si>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</si>
  <si>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</si>
  <si>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</si>
  <si>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</si>
  <si>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</si>
  <si>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</si>
  <si>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</si>
  <si>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</si>
  <si>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</si>
  <si>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</si>
  <si>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</si>
  <si>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</si>
  <si>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</si>
  <si>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</si>
  <si>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</si>
  <si>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</si>
  <si>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</si>
  <si>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</si>
  <si>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</si>
  <si>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</si>
  <si>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</si>
  <si>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</si>
  <si>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</si>
  <si>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</si>
  <si>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</si>
  <si>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</si>
  <si>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</si>
  <si>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</si>
  <si>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</si>
  <si>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</si>
  <si>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</si>
  <si>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</si>
  <si>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</si>
  <si>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</si>
  <si>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</si>
  <si>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</si>
  <si>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</si>
  <si>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</si>
  <si>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</si>
  <si>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</si>
  <si>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</si>
  <si>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</si>
  <si>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</si>
  <si>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</si>
  <si>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</si>
  <si>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</si>
  <si>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</si>
  <si>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</si>
  <si>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</si>
  <si>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</si>
  <si>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</si>
  <si>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</si>
  <si>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</si>
  <si>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</si>
  <si>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</si>
  <si>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</si>
  <si>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</si>
  <si>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</si>
  <si>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</si>
  <si>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</si>
  <si>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</si>
  <si>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</si>
  <si>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</si>
  <si>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</si>
  <si>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</si>
  <si>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</si>
  <si>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</si>
  <si>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</si>
  <si>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</si>
  <si>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</si>
  <si>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</si>
  <si>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</si>
  <si>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</si>
  <si>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</si>
  <si>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</si>
  <si>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</si>
  <si>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</si>
  <si>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</si>
  <si>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</si>
  <si>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</si>
  <si>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</si>
  <si>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</si>
  <si>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</si>
  <si>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</si>
  <si>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</si>
  <si>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</si>
  <si>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</si>
  <si>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</si>
  <si>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</si>
  <si>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</si>
  <si>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</si>
  <si>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</si>
  <si>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</si>
  <si>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</si>
  <si>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</si>
  <si>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</si>
  <si>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</si>
  <si>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</si>
  <si>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</si>
  <si>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</si>
  <si>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</si>
  <si>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</si>
  <si>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</si>
  <si>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</si>
  <si>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</si>
  <si>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</si>
  <si>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</si>
  <si>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</si>
  <si>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</si>
  <si>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</si>
  <si>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</si>
  <si>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</si>
  <si>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</si>
  <si>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</si>
  <si>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</si>
  <si>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</si>
  <si>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</si>
  <si>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</si>
  <si>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</si>
  <si>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</si>
  <si>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</si>
  <si>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</si>
  <si>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</si>
  <si>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</si>
  <si>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</si>
  <si>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</si>
  <si>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</si>
  <si>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</si>
  <si>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</si>
  <si>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</si>
  <si>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</si>
  <si>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</si>
  <si>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</si>
  <si>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</si>
  <si>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</si>
  <si>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</si>
  <si>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</si>
  <si>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</si>
  <si>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</si>
  <si>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</si>
  <si>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</si>
  <si>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</si>
  <si>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</si>
  <si>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</si>
  <si>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</si>
  <si>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</si>
  <si>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</si>
  <si>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</si>
  <si>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</si>
  <si>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</si>
  <si>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</si>
  <si>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</si>
  <si>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</si>
  <si>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</si>
  <si>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</si>
  <si>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</si>
  <si>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</si>
  <si>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</si>
  <si>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</si>
  <si>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</si>
  <si>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</si>
  <si>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</si>
  <si>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</si>
  <si>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</si>
  <si>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</si>
  <si>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</si>
  <si>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</si>
  <si>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</si>
  <si>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</si>
  <si>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</si>
  <si>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</si>
  <si>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</si>
  <si>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</si>
  <si>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</si>
  <si>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</si>
  <si>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</si>
  <si>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</si>
  <si>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</si>
  <si>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</si>
  <si>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</si>
  <si>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</si>
  <si>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</si>
  <si>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</si>
  <si>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</si>
  <si>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</si>
  <si>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</si>
  <si>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</si>
  <si>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</si>
  <si>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</si>
  <si>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</si>
  <si>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</si>
  <si>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</si>
  <si>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</si>
  <si>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</si>
  <si>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</si>
  <si>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</si>
  <si>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</si>
  <si>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</si>
  <si>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</si>
  <si>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</si>
  <si>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</si>
  <si>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</si>
  <si>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</si>
  <si>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</si>
  <si>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</si>
  <si>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</si>
  <si>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</si>
  <si>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</si>
  <si>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</si>
  <si>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</si>
  <si>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</si>
  <si>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</si>
  <si>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</si>
  <si>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</si>
  <si>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</si>
  <si>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</si>
  <si>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</si>
  <si>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</si>
  <si>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</si>
  <si>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</si>
  <si>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</si>
  <si>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</si>
  <si>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</si>
  <si>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</si>
  <si>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</si>
  <si>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</si>
  <si>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</si>
  <si>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</si>
  <si>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</si>
  <si>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</si>
  <si>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</si>
  <si>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</si>
  <si>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</si>
  <si>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</si>
  <si>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</si>
  <si>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</si>
  <si>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</si>
  <si>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</si>
  <si>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</si>
  <si>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</si>
  <si>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</si>
  <si>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</si>
  <si>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</si>
  <si>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</si>
  <si>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</si>
  <si>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</si>
  <si>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</si>
  <si>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</si>
  <si>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</si>
  <si>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</si>
  <si>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</si>
  <si>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</si>
  <si>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</si>
  <si>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</si>
  <si>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</si>
  <si>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</si>
  <si>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</si>
  <si>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</si>
  <si>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</si>
  <si>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</si>
  <si>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</si>
  <si>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</si>
  <si>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</si>
  <si>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</si>
  <si>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</si>
  <si>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</si>
  <si>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</si>
  <si>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</si>
  <si>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</si>
  <si>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</si>
  <si>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</si>
  <si>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</si>
  <si>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</si>
  <si>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</si>
  <si>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</si>
  <si>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</si>
  <si>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</si>
  <si>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</si>
  <si>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</si>
  <si>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</si>
  <si>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</si>
  <si>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</si>
  <si>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</si>
  <si>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</si>
  <si>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</si>
  <si>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</si>
  <si>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</si>
  <si>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</si>
  <si>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</si>
  <si>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</si>
  <si>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</si>
  <si>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</si>
  <si>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</si>
  <si>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</si>
  <si>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</si>
  <si>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</si>
  <si>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</si>
  <si>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</si>
  <si>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</si>
  <si>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</si>
  <si>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</si>
  <si>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</si>
  <si>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</si>
  <si>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</si>
  <si>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</si>
  <si>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</si>
  <si>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</si>
  <si>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</si>
  <si>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</si>
  <si>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</si>
  <si>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</si>
  <si>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</si>
  <si>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</si>
  <si>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</si>
  <si>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</si>
  <si>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</si>
  <si>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</si>
  <si>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</si>
  <si>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</si>
  <si>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</si>
  <si>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</si>
  <si>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</si>
  <si>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</si>
  <si>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</si>
  <si>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</si>
  <si>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</si>
  <si>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</si>
  <si>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</si>
  <si>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</si>
  <si>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</si>
  <si>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</si>
  <si>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</si>
  <si>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</si>
  <si>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</si>
  <si>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</si>
  <si>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</si>
  <si>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</si>
  <si>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</si>
  <si>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</si>
  <si>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</si>
  <si>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</si>
  <si>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</si>
  <si>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</si>
  <si>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</si>
  <si>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</si>
  <si>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</si>
  <si>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</si>
  <si>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</si>
  <si>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</si>
  <si>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</si>
  <si>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</si>
  <si>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</si>
  <si>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</si>
  <si>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</si>
  <si>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</si>
  <si>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</si>
  <si>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</si>
  <si>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</si>
  <si>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</si>
  <si>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</si>
  <si>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</si>
  <si>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</si>
  <si>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</si>
  <si>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</si>
  <si>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</si>
  <si>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</si>
  <si>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</si>
  <si>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</si>
  <si>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</si>
  <si>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</si>
  <si>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</si>
  <si>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</si>
  <si>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</si>
  <si>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</si>
  <si>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</si>
  <si>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</si>
  <si>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</si>
  <si>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</si>
  <si>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</si>
  <si>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</si>
  <si>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</si>
  <si>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</si>
  <si>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</si>
  <si>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</si>
  <si>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</si>
  <si>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</si>
  <si>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</si>
  <si>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</si>
  <si>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</si>
  <si>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</si>
  <si>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</si>
  <si>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</si>
  <si>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</si>
  <si>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</si>
  <si>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</si>
  <si>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</si>
  <si>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</si>
  <si>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</si>
  <si>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</si>
  <si>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</si>
  <si>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</si>
  <si>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</si>
  <si>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</si>
  <si>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</si>
  <si>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</si>
  <si>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</si>
  <si>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</si>
  <si>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</si>
  <si>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</si>
  <si>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</si>
  <si>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</si>
  <si>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</si>
  <si>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</si>
  <si>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</si>
  <si>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</si>
  <si>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</si>
  <si>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</si>
  <si>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</si>
  <si>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</si>
  <si>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</si>
  <si>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</si>
  <si>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</si>
  <si>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</si>
  <si>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</si>
  <si>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</si>
  <si>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</si>
  <si>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</si>
  <si>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</si>
  <si>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</si>
  <si>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</si>
  <si>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</si>
  <si>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</si>
  <si>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</si>
  <si>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</si>
  <si>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</si>
  <si>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</si>
  <si>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</si>
  <si>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</si>
  <si>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</si>
  <si>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</si>
  <si>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</si>
  <si>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</si>
  <si>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</si>
  <si>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</si>
  <si>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</si>
  <si>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</si>
  <si>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</si>
  <si>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</si>
  <si>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</si>
  <si>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</si>
  <si>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</si>
  <si>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</si>
  <si>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</si>
  <si>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</si>
  <si>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</si>
  <si>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</si>
  <si>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</si>
  <si>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</si>
  <si>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</si>
  <si>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</si>
  <si>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</si>
  <si>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</si>
  <si>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</si>
  <si>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</si>
  <si>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</si>
  <si>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</si>
  <si>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</si>
  <si>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</si>
  <si>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</si>
  <si>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</si>
  <si>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</si>
  <si>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</si>
  <si>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</si>
  <si>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</si>
  <si>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</si>
  <si>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</si>
  <si>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</si>
  <si>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</si>
  <si>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</si>
  <si>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</si>
  <si>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</si>
  <si>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</si>
  <si>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</si>
  <si>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</si>
  <si>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</si>
  <si>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</si>
  <si>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</si>
  <si>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</si>
  <si>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</si>
  <si>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</si>
  <si>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</si>
  <si>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</si>
  <si>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</si>
  <si>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</si>
  <si>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</si>
  <si>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</si>
  <si>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</si>
  <si>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</si>
  <si>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</si>
  <si>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</si>
  <si>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</si>
  <si>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</si>
  <si>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</si>
  <si>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</si>
  <si>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</si>
  <si>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</si>
  <si>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</si>
  <si>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</si>
  <si>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</si>
  <si>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</si>
  <si>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</si>
  <si>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</si>
  <si>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</si>
  <si>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</si>
  <si>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</si>
  <si>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</si>
  <si>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</si>
  <si>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</si>
  <si>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</si>
  <si>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</si>
  <si>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</si>
  <si>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</si>
  <si>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</si>
  <si>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</si>
  <si>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</si>
  <si>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</si>
  <si>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</si>
  <si>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</si>
  <si>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</si>
  <si>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</si>
  <si>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</si>
  <si>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</si>
  <si>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</si>
  <si>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</si>
  <si>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</si>
  <si>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</si>
  <si>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</si>
  <si>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</si>
  <si>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</si>
  <si>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</si>
  <si>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</si>
  <si>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</si>
  <si>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</si>
  <si>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</si>
  <si>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</si>
  <si>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</si>
  <si>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</si>
  <si>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</si>
  <si>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</si>
  <si>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</si>
  <si>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</si>
  <si>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</si>
  <si>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</si>
  <si>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</si>
  <si>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</si>
  <si>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</si>
  <si>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</si>
  <si>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</si>
  <si>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</si>
  <si>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</si>
  <si>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</si>
  <si>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</si>
  <si>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</si>
  <si>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</si>
  <si>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</si>
  <si>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</si>
  <si>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</si>
  <si>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</si>
  <si>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</si>
  <si>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</si>
  <si>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</si>
  <si>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</si>
  <si>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</si>
  <si>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</si>
  <si>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</si>
  <si>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</si>
  <si>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</si>
  <si>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</si>
  <si>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</si>
  <si>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</si>
  <si>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</si>
  <si>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</si>
  <si>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</si>
  <si>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</si>
  <si>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</si>
  <si>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</si>
  <si>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</si>
  <si>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</si>
  <si>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</si>
  <si>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</si>
  <si>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</si>
  <si>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</si>
  <si>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</si>
  <si>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</si>
  <si>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</si>
  <si>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</si>
  <si>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</si>
  <si>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</si>
  <si>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</si>
  <si>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</si>
  <si>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</si>
  <si>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</si>
  <si>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</si>
  <si>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</si>
  <si>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</si>
  <si>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</si>
  <si>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</si>
  <si>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</si>
  <si>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</si>
  <si>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</si>
  <si>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</si>
  <si>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</si>
  <si>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</si>
  <si>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</si>
  <si>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</si>
  <si>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</si>
  <si>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</si>
  <si>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</si>
  <si>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</si>
  <si>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</si>
  <si>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</si>
  <si>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</si>
  <si>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</si>
  <si>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</si>
  <si>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</si>
  <si>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</si>
  <si>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</si>
  <si>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</si>
  <si>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</si>
  <si>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</si>
  <si>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</si>
  <si>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</si>
  <si>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</si>
  <si>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</si>
  <si>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</si>
  <si>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</si>
  <si>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</si>
  <si>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</si>
  <si>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</si>
  <si>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</si>
  <si>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</si>
  <si>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</si>
  <si>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</si>
  <si>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</si>
  <si>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</si>
  <si>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</si>
  <si>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</si>
  <si>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</si>
  <si>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</si>
  <si>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</si>
  <si>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</si>
  <si>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</si>
  <si>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</si>
  <si>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</si>
  <si>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</si>
  <si>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</si>
  <si>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</si>
  <si>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</si>
  <si>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</si>
  <si>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</si>
  <si>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</si>
  <si>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</si>
  <si>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</si>
  <si>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</si>
  <si>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</si>
  <si>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</si>
  <si>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</si>
  <si>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</si>
  <si>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</si>
  <si>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</si>
  <si>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</si>
  <si>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</si>
  <si>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</si>
  <si>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</si>
  <si>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</si>
  <si>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</si>
  <si>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</si>
  <si>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</si>
  <si>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</si>
  <si>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</si>
  <si>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</si>
  <si>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</si>
  <si>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</si>
  <si>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</si>
  <si>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</si>
  <si>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</si>
  <si>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</si>
  <si>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</si>
  <si>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</si>
  <si>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</si>
  <si>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</si>
  <si>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</si>
  <si>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</si>
  <si>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</si>
  <si>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</si>
  <si>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</si>
  <si>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</si>
  <si>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</si>
  <si>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</si>
  <si>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</si>
  <si>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</si>
  <si>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</si>
  <si>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</si>
  <si>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</si>
  <si>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</si>
  <si>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</si>
  <si>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</si>
  <si>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</si>
  <si>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</si>
  <si>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</si>
  <si>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</si>
  <si>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</si>
  <si>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</si>
  <si>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</si>
  <si>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</si>
  <si>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</si>
  <si>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</si>
  <si>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</si>
  <si>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</si>
  <si>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</si>
  <si>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</si>
  <si>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</si>
  <si>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</si>
  <si>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</si>
  <si>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</si>
  <si>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</si>
  <si>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</si>
  <si>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</si>
  <si>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</si>
  <si>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</si>
  <si>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</si>
  <si>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</si>
  <si>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</si>
  <si>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</si>
  <si>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</si>
  <si>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</si>
  <si>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</si>
  <si>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</si>
  <si>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</si>
  <si>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</si>
  <si>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</si>
  <si>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</si>
  <si>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</si>
  <si>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</si>
  <si>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</si>
  <si>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</si>
  <si>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</si>
  <si>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</si>
  <si>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</si>
  <si>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</si>
  <si>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</si>
  <si>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</si>
  <si>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</si>
  <si>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</si>
  <si>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</si>
  <si>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</si>
  <si>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</si>
  <si>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</si>
  <si>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</si>
  <si>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</si>
  <si>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</si>
  <si>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</si>
  <si>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</si>
  <si>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</si>
  <si>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</si>
  <si>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</si>
  <si>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</si>
  <si>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</si>
  <si>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</si>
  <si>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</si>
  <si>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</si>
  <si>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</si>
  <si>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</si>
  <si>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</si>
  <si>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</si>
  <si>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</si>
  <si>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</si>
  <si>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</si>
  <si>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</si>
  <si>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</si>
  <si>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</si>
  <si>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</si>
  <si>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</si>
  <si>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</si>
  <si>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</si>
  <si>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</si>
  <si>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</si>
  <si>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</si>
  <si>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</si>
  <si>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</si>
  <si>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</si>
  <si>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</si>
  <si>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</si>
  <si>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</si>
  <si>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</si>
  <si>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</si>
  <si>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</si>
  <si>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</si>
  <si>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</si>
  <si>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</si>
  <si>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</si>
  <si>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</si>
  <si>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</si>
  <si>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</si>
  <si>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</si>
  <si>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</si>
  <si>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</si>
  <si>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</si>
  <si>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</si>
  <si>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</si>
  <si>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</si>
  <si>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</si>
  <si>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</si>
  <si>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</si>
  <si>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</si>
  <si>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</si>
  <si>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</si>
  <si>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</si>
  <si>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</si>
  <si>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</si>
  <si>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</si>
  <si>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</si>
  <si>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</si>
  <si>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</si>
  <si>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</si>
  <si>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</si>
  <si>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</si>
  <si>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</si>
  <si>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</si>
  <si>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</si>
  <si>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</si>
  <si>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</si>
  <si>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</si>
  <si>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</si>
  <si>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</si>
  <si>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</si>
  <si>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</si>
  <si>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</si>
  <si>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</si>
  <si>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</si>
  <si>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</si>
  <si>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</si>
  <si>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</si>
  <si>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</si>
  <si>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</si>
  <si>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</si>
  <si>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</si>
  <si>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</si>
  <si>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</si>
  <si>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</si>
  <si>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</si>
  <si>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</si>
  <si>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</si>
  <si>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</si>
  <si>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</si>
  <si>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</si>
  <si>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</si>
  <si>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</si>
  <si>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</si>
  <si>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</si>
  <si>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</si>
  <si>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</si>
  <si>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</si>
  <si>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</si>
  <si>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</si>
  <si>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</si>
  <si>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</si>
  <si>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</si>
  <si>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</si>
  <si>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</si>
  <si>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</si>
  <si>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</si>
  <si>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</si>
  <si>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</si>
  <si>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</si>
  <si>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</si>
  <si>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</si>
  <si>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</si>
  <si>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</si>
  <si>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</si>
  <si>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</si>
  <si>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</si>
  <si>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</si>
  <si>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</si>
  <si>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</si>
  <si>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</si>
  <si>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</si>
  <si>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</si>
  <si>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</si>
  <si>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</si>
  <si>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</si>
  <si>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</si>
  <si>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</si>
  <si>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</si>
  <si>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</si>
  <si>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</si>
  <si>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</si>
  <si>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</si>
  <si>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</si>
  <si>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</si>
  <si>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</si>
  <si>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</si>
  <si>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</si>
  <si>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</si>
  <si>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</si>
  <si>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</si>
  <si>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</si>
  <si>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</si>
  <si>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</si>
  <si>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</si>
  <si>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</si>
  <si>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</si>
  <si>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</si>
  <si>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</si>
  <si>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</si>
  <si>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</si>
  <si>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</si>
  <si>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</si>
  <si>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</si>
  <si>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</si>
  <si>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</si>
  <si>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</si>
  <si>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</si>
  <si>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</si>
  <si>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</si>
  <si>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</si>
  <si>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</si>
  <si>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</si>
  <si>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</si>
  <si>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</si>
  <si>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</si>
  <si>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</si>
  <si>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</si>
  <si>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</si>
  <si>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</si>
  <si>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</si>
  <si>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</si>
  <si>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</si>
  <si>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</si>
  <si>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</si>
  <si>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</si>
  <si>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</si>
  <si>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</si>
  <si>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</si>
  <si>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</si>
  <si>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</si>
  <si>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</si>
  <si>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</si>
  <si>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</si>
  <si>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</si>
  <si>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</si>
  <si>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</si>
  <si>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</si>
  <si>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</si>
  <si>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</si>
  <si>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</si>
  <si>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</si>
  <si>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</si>
  <si>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</si>
  <si>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</si>
  <si>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</si>
  <si>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</si>
  <si>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</si>
  <si>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</si>
  <si>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</si>
  <si>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</si>
  <si>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</si>
  <si>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</si>
  <si>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</si>
  <si>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</si>
  <si>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</si>
  <si>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</si>
  <si>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</si>
  <si>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</si>
  <si>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</si>
  <si>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</si>
  <si>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</si>
  <si>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</si>
  <si>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</si>
  <si>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</si>
  <si>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</si>
  <si>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</si>
  <si>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</si>
  <si>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</si>
  <si>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</si>
  <si>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</si>
  <si>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</si>
  <si>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</si>
  <si>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</si>
  <si>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</si>
  <si>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</si>
  <si>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</si>
  <si>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</si>
  <si>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</si>
  <si>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</si>
  <si>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</si>
  <si>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</si>
  <si>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</si>
  <si>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</si>
  <si>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</si>
  <si>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</si>
  <si>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</si>
  <si>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</si>
  <si>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</si>
  <si>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</si>
  <si>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</si>
  <si>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</si>
  <si>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</si>
  <si>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</si>
  <si>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</si>
  <si>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</si>
  <si>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</si>
  <si>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</si>
  <si>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</si>
  <si>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</si>
  <si>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</si>
  <si>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</si>
  <si>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</si>
  <si>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</si>
  <si>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</si>
  <si>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</si>
  <si>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</si>
  <si>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</si>
  <si>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</si>
  <si>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</si>
  <si>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</si>
  <si>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</si>
  <si>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</si>
  <si>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</si>
  <si>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</si>
  <si>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</si>
  <si>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</si>
  <si>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</si>
  <si>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</si>
  <si>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</si>
  <si>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</si>
  <si>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</si>
  <si>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</si>
  <si>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</si>
  <si>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</si>
  <si>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</si>
  <si>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</si>
  <si>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</si>
  <si>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</si>
  <si>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</si>
  <si>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</si>
  <si>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</si>
  <si>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</si>
  <si>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</si>
  <si>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</si>
  <si>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</si>
  <si>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</si>
  <si>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</si>
  <si>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</si>
  <si>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</si>
  <si>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</si>
  <si>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</si>
  <si>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</si>
  <si>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</si>
  <si>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</si>
  <si>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</si>
  <si>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</si>
  <si>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</si>
  <si>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</si>
  <si>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</si>
  <si>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</si>
  <si>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</si>
  <si>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</si>
  <si>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</si>
  <si>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</si>
  <si>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</si>
  <si>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</si>
  <si>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</si>
  <si>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</si>
  <si>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</si>
  <si>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</si>
  <si>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</si>
  <si>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</si>
  <si>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</si>
  <si>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</si>
  <si>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</si>
  <si>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</si>
  <si>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</si>
  <si>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</si>
  <si>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</si>
  <si>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</si>
  <si>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</si>
  <si>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</si>
  <si>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</si>
  <si>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</si>
  <si>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</si>
  <si>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</si>
  <si>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</si>
  <si>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</si>
  <si>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</si>
  <si>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</si>
  <si>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</si>
  <si>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</si>
  <si>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</si>
  <si>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</si>
  <si>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</si>
  <si>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</si>
  <si>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</si>
  <si>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</si>
  <si>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</si>
  <si>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</si>
  <si>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</si>
  <si>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</si>
  <si>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</si>
  <si>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</si>
  <si>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</si>
  <si>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</si>
  <si>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</si>
  <si>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</si>
  <si>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</si>
  <si>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</si>
  <si>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</si>
  <si>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</si>
  <si>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</si>
  <si>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</si>
  <si>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</si>
  <si>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</si>
  <si>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</si>
  <si>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</si>
  <si>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</si>
  <si>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</si>
  <si>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</si>
  <si>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</si>
  <si>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</si>
  <si>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</si>
  <si>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</si>
  <si>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</si>
  <si>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</si>
  <si>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</si>
  <si>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</si>
  <si>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</si>
  <si>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</si>
  <si>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</si>
  <si>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</si>
  <si>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</si>
  <si>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</si>
  <si>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</si>
  <si>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</si>
  <si>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</si>
  <si>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</si>
  <si>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</si>
  <si>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</si>
  <si>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</si>
  <si>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</si>
  <si>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</si>
  <si>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</si>
  <si>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</si>
  <si>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</si>
  <si>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</si>
  <si>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</si>
  <si>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</si>
  <si>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</si>
  <si>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</si>
  <si>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</si>
  <si>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</si>
  <si>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</si>
  <si>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</si>
  <si>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</si>
  <si>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</si>
  <si>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</si>
  <si>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</si>
  <si>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</si>
  <si>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</si>
  <si>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</si>
  <si>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</si>
  <si>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</si>
  <si>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</si>
  <si>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</si>
  <si>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</si>
  <si>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</si>
  <si>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</si>
  <si>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</si>
  <si>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</si>
  <si>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</si>
  <si>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</si>
  <si>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</si>
  <si>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</si>
  <si>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</si>
  <si>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</si>
  <si>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</si>
  <si>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</si>
  <si>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</si>
  <si>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</si>
  <si>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</si>
  <si>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</si>
  <si>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</si>
  <si>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</si>
  <si>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</si>
  <si>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</si>
  <si>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</si>
  <si>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</si>
  <si>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</si>
  <si>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</si>
  <si>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</si>
  <si>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</si>
  <si>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</si>
  <si>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</si>
  <si>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</si>
  <si>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</si>
  <si>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</si>
  <si>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</si>
  <si>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</si>
  <si>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</si>
  <si>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</si>
  <si>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</si>
  <si>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</si>
  <si>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</si>
  <si>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</si>
  <si>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</si>
  <si>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</si>
  <si>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</si>
  <si>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</si>
  <si>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</si>
  <si>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</si>
  <si>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</si>
  <si>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</si>
  <si>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</si>
  <si>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</si>
  <si>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</si>
  <si>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</si>
  <si>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</si>
  <si>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</si>
  <si>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</si>
  <si>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</si>
  <si>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</si>
  <si>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</si>
  <si>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</si>
  <si>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</si>
  <si>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</si>
  <si>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</si>
  <si>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</si>
  <si>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</si>
  <si>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</si>
  <si>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</si>
  <si>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</si>
  <si>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</si>
  <si>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</si>
  <si>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</si>
  <si>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</si>
  <si>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</si>
  <si>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</si>
  <si>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</si>
  <si>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</si>
  <si>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</si>
  <si>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</si>
  <si>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</si>
  <si>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</si>
  <si>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</si>
  <si>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</si>
  <si>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</si>
  <si>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</si>
  <si>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</si>
  <si>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</si>
  <si>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</si>
  <si>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</si>
  <si>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</si>
  <si>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</si>
  <si>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</si>
  <si>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</si>
  <si>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</si>
  <si>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</si>
  <si>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</si>
  <si>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</si>
  <si>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</si>
  <si>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</si>
  <si>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</si>
  <si>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</si>
  <si>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</si>
  <si>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</si>
  <si>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</si>
  <si>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</si>
  <si>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</si>
  <si>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</si>
  <si>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</si>
  <si>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</si>
  <si>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</si>
  <si>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</si>
  <si>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</si>
  <si>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</si>
  <si>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</si>
  <si>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</si>
  <si>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</si>
  <si>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</si>
  <si>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</si>
  <si>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</si>
  <si>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</si>
  <si>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</si>
  <si>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</si>
  <si>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</si>
  <si>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</si>
  <si>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</si>
  <si>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</si>
  <si>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</si>
  <si>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</si>
  <si>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</si>
  <si>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</si>
  <si>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</si>
  <si>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</si>
  <si>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</si>
  <si>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</si>
  <si>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</si>
  <si>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</si>
  <si>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</si>
  <si>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</si>
  <si>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</si>
  <si>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</si>
  <si>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</si>
  <si>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</si>
  <si>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</si>
  <si>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</si>
  <si>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</si>
  <si>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</si>
  <si>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</si>
  <si>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</si>
  <si>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</si>
  <si>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</si>
  <si>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</si>
  <si>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</si>
  <si>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</si>
  <si>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</si>
  <si>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</si>
  <si>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</si>
  <si>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</si>
  <si>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</si>
  <si>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</si>
  <si>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</si>
  <si>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</si>
  <si>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</si>
  <si>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</si>
  <si>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</si>
  <si>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</si>
  <si>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</si>
  <si>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</si>
  <si>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</si>
  <si>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</si>
  <si>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</si>
  <si>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</si>
  <si>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</si>
  <si>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</si>
  <si>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</si>
  <si>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</si>
  <si>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</si>
  <si>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</si>
  <si>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</si>
  <si>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</si>
  <si>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</si>
  <si>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</si>
  <si>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</si>
  <si>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</si>
  <si>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</si>
  <si>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</si>
  <si>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</si>
  <si>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</si>
  <si>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</si>
  <si>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</si>
  <si>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</si>
  <si>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</si>
  <si>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</si>
  <si>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</si>
  <si>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</si>
  <si>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</si>
  <si>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</si>
  <si>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</si>
  <si>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</si>
  <si>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</si>
  <si>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</si>
  <si>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</si>
  <si>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</si>
  <si>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</si>
  <si>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</si>
  <si>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</si>
  <si>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</si>
  <si>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</si>
  <si>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</si>
  <si>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</si>
  <si>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</si>
  <si>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</si>
  <si>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</si>
  <si>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</si>
  <si>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</si>
  <si>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</si>
  <si>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</si>
  <si>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</si>
  <si>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</si>
  <si>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</si>
  <si>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</si>
  <si>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</si>
  <si>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</si>
  <si>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</si>
  <si>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</si>
  <si>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</si>
  <si>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</si>
  <si>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</si>
  <si>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</si>
  <si>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</si>
  <si>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</si>
  <si>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</si>
  <si>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</si>
  <si>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</si>
  <si>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</si>
  <si>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</si>
  <si>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</si>
  <si>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</si>
  <si>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</si>
  <si>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</si>
  <si>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</si>
  <si>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</si>
  <si>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</si>
  <si>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</si>
  <si>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</si>
  <si>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</si>
  <si>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</si>
  <si>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</si>
  <si>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</si>
  <si>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</si>
  <si>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</si>
  <si>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</si>
  <si>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</si>
  <si>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</si>
  <si>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</si>
  <si>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</si>
  <si>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</si>
  <si>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</si>
  <si>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</si>
  <si>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</si>
  <si>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</si>
  <si>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</si>
  <si>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</si>
  <si>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</si>
  <si>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</si>
  <si>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</si>
  <si>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</si>
  <si>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</si>
  <si>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</si>
  <si>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</si>
  <si>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</si>
  <si>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</si>
  <si>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</si>
  <si>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</si>
  <si>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</si>
  <si>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</si>
  <si>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</si>
  <si>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</si>
  <si>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</si>
  <si>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</si>
  <si>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</si>
  <si>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</si>
  <si>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</si>
  <si>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</si>
  <si>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</si>
  <si>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</si>
  <si>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</si>
  <si>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</si>
  <si>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</si>
  <si>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</si>
  <si>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</si>
  <si>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</si>
  <si>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</si>
  <si>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</si>
  <si>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</si>
  <si>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</si>
  <si>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</si>
  <si>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</si>
  <si>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</si>
  <si>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</si>
  <si>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</si>
  <si>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</si>
  <si>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</si>
  <si>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</si>
  <si>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</si>
  <si>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</si>
  <si>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</si>
  <si>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</si>
  <si>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</si>
  <si>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</si>
  <si>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</si>
  <si>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</si>
  <si>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</si>
  <si>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</si>
  <si>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</si>
  <si>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</si>
  <si>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</si>
  <si>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</si>
  <si>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</si>
  <si>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</si>
  <si>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</si>
  <si>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</si>
  <si>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</si>
  <si>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</si>
  <si>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</si>
  <si>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</si>
  <si>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</si>
  <si>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</si>
  <si>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</si>
  <si>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</si>
  <si>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</si>
  <si>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</si>
  <si>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</si>
  <si>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</si>
  <si>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</si>
  <si>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</si>
  <si>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</si>
  <si>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</si>
  <si>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</si>
  <si>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</si>
  <si>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</si>
  <si>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</si>
  <si>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</si>
  <si>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</si>
  <si>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</si>
  <si>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</si>
  <si>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</si>
  <si>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</si>
  <si>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</si>
  <si>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</si>
  <si>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</si>
  <si>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</si>
  <si>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</si>
  <si>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</si>
  <si>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</si>
  <si>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</si>
  <si>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</si>
  <si>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</si>
  <si>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</si>
  <si>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</si>
  <si>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</si>
  <si>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</si>
  <si>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</si>
  <si>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</si>
  <si>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</si>
  <si>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</si>
  <si>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</si>
  <si>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</si>
  <si>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</si>
  <si>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</si>
  <si>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</si>
  <si>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</si>
  <si>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</si>
  <si>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</si>
  <si>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</si>
  <si>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</si>
  <si>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</si>
  <si>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</si>
  <si>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</si>
  <si>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</si>
  <si>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</si>
  <si>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</si>
  <si>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</si>
  <si>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</si>
  <si>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</si>
  <si>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</si>
  <si>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</si>
  <si>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</si>
  <si>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</si>
  <si>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</si>
  <si>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</si>
  <si>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</si>
  <si>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</si>
  <si>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</si>
  <si>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</si>
  <si>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</si>
  <si>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</si>
  <si>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</si>
  <si>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</si>
  <si>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</si>
  <si>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</si>
  <si>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</si>
  <si>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</si>
  <si>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</si>
  <si>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</si>
  <si>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</si>
  <si>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</si>
  <si>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</si>
  <si>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</si>
  <si>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</si>
  <si>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</si>
  <si>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</si>
  <si>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</si>
  <si>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</si>
  <si>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</si>
  <si>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</si>
  <si>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</si>
  <si>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</si>
  <si>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</si>
  <si>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</si>
  <si>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</si>
  <si>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</si>
  <si>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</si>
  <si>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</si>
  <si>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</si>
  <si>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</si>
  <si>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</si>
  <si>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</si>
  <si>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</si>
  <si>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</si>
  <si>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</si>
  <si>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</si>
  <si>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</si>
  <si>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</si>
  <si>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</si>
  <si>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</si>
  <si>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</si>
  <si>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</si>
  <si>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</si>
  <si>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</si>
  <si>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</si>
  <si>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</si>
  <si>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</si>
  <si>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</si>
  <si>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</si>
  <si>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</si>
  <si>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</si>
  <si>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</si>
  <si>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</si>
  <si>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</si>
  <si>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</si>
  <si>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</si>
  <si>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</si>
  <si>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</si>
  <si>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</si>
  <si>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</si>
  <si>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</si>
  <si>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</si>
  <si>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</si>
  <si>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</si>
  <si>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</si>
  <si>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</si>
  <si>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</si>
  <si>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</si>
  <si>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</si>
  <si>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</si>
  <si>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</si>
  <si>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</si>
  <si>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</si>
  <si>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</si>
  <si>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</si>
  <si>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</si>
  <si>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</si>
  <si>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</si>
  <si>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</si>
  <si>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</si>
  <si>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</si>
  <si>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</si>
  <si>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</si>
  <si>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</si>
  <si>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</si>
  <si>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</si>
  <si>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</si>
  <si>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</si>
  <si>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</si>
  <si>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</si>
  <si>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</si>
  <si>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</si>
  <si>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</si>
  <si>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</si>
  <si>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</si>
  <si>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</si>
  <si>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</si>
  <si>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</si>
  <si>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</si>
  <si>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</si>
  <si>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</si>
  <si>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</si>
  <si>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</si>
  <si>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</si>
  <si>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</si>
  <si>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</si>
  <si>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</si>
  <si>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</si>
  <si>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</si>
  <si>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</si>
  <si>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</si>
  <si>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</si>
  <si>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</si>
  <si>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</si>
  <si>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</si>
  <si>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</si>
  <si>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</si>
  <si>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</si>
  <si>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</si>
  <si>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</si>
  <si>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</si>
  <si>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</si>
  <si>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</si>
  <si>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</si>
  <si>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</si>
  <si>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</si>
  <si>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</si>
  <si>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</si>
  <si>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</si>
  <si>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</si>
  <si>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</si>
  <si>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</si>
  <si>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</si>
  <si>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</si>
  <si>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</si>
  <si>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</si>
  <si>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</si>
  <si>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</si>
  <si>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</si>
  <si>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</si>
  <si>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</si>
  <si>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</si>
  <si>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</si>
  <si>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</si>
  <si>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</si>
  <si>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</si>
  <si>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</si>
  <si>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</si>
  <si>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</si>
  <si>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</si>
  <si>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</si>
  <si>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</si>
  <si>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</si>
  <si>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</si>
  <si>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</si>
  <si>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</si>
  <si>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</si>
  <si>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</si>
  <si>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</si>
  <si>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</si>
  <si>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</si>
  <si>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</si>
  <si>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</si>
  <si>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</si>
  <si>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</si>
  <si>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</si>
  <si>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</si>
  <si>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</si>
  <si>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</si>
  <si>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</si>
  <si>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</si>
  <si>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</si>
  <si>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</si>
  <si>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</si>
  <si>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</si>
  <si>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</si>
  <si>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</si>
  <si>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</si>
  <si>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</si>
  <si>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</si>
  <si>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</si>
  <si>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</si>
  <si>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</si>
  <si>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</si>
  <si>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</si>
  <si>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</si>
  <si>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</si>
  <si>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</si>
  <si>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</si>
  <si>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</si>
  <si>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</si>
  <si>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</si>
  <si>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</si>
  <si>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</si>
  <si>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</si>
  <si>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</si>
  <si>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</si>
  <si>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</si>
  <si>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</si>
  <si>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</si>
  <si>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</si>
  <si>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</si>
  <si>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</si>
  <si>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</si>
  <si>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</si>
  <si>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</si>
  <si>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</si>
  <si>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</si>
  <si>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</si>
  <si>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</si>
  <si>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</si>
  <si>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</si>
  <si>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</si>
  <si>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</si>
  <si>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</si>
  <si>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</si>
  <si>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</si>
  <si>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</si>
  <si>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</si>
  <si>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</si>
  <si>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</si>
  <si>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</si>
  <si>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</si>
  <si>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</si>
  <si>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</si>
  <si>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</si>
  <si>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</si>
  <si>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</si>
  <si>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</si>
  <si>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</si>
  <si>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</si>
  <si>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</si>
  <si>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</si>
  <si>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</si>
  <si>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</si>
  <si>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</si>
  <si>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</si>
  <si>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</si>
  <si>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</si>
  <si>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</si>
  <si>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</si>
  <si>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</si>
  <si>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</si>
  <si>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</si>
  <si>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</si>
  <si>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</si>
  <si>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</si>
  <si>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</si>
  <si>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</si>
  <si>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</si>
  <si>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</si>
  <si>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</si>
  <si>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</si>
  <si>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</si>
  <si>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</si>
  <si>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</si>
  <si>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</si>
  <si>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</si>
  <si>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</si>
  <si>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</si>
  <si>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</si>
  <si>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</si>
  <si>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</si>
  <si>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</si>
  <si>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</si>
  <si>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</si>
  <si>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</si>
  <si>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</si>
  <si>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</si>
  <si>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</si>
  <si>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</si>
  <si>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</si>
  <si>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</si>
  <si>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</si>
  <si>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</si>
  <si>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</si>
  <si>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</si>
  <si>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</si>
  <si>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</si>
  <si>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</si>
  <si>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</si>
  <si>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</si>
  <si>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</si>
  <si>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</si>
  <si>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</si>
  <si>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</si>
  <si>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</si>
  <si>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</si>
  <si>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</si>
  <si>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</si>
  <si>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</si>
  <si>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</si>
  <si>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</si>
  <si>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</si>
  <si>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</si>
  <si>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</si>
  <si>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</si>
  <si>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</si>
  <si>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</si>
  <si>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</si>
  <si>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</si>
  <si>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</si>
  <si>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</si>
  <si>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</si>
  <si>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</si>
  <si>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</si>
  <si>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</si>
  <si>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</si>
  <si>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</si>
  <si>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</si>
  <si>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</si>
  <si>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</si>
  <si>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</si>
  <si>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</si>
  <si>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</si>
  <si>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</si>
  <si>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</si>
  <si>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</si>
  <si>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</si>
  <si>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</si>
  <si>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</si>
  <si>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</si>
  <si>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</si>
  <si>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</si>
  <si>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</si>
  <si>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</si>
  <si>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</si>
  <si>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</si>
  <si>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</si>
  <si>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</si>
  <si>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</si>
  <si>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</si>
  <si>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</si>
  <si>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</si>
  <si>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</si>
  <si>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</si>
  <si>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</si>
  <si>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</si>
  <si>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</si>
  <si>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</si>
  <si>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</si>
  <si>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</si>
  <si>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</si>
  <si>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</si>
  <si>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</si>
  <si>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</si>
  <si>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</si>
  <si>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</si>
  <si>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</si>
  <si>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</si>
  <si>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</si>
  <si>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</si>
  <si>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</si>
  <si>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</si>
  <si>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</si>
  <si>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</si>
  <si>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</si>
  <si>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</si>
  <si>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</si>
  <si>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</si>
  <si>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</si>
  <si>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</si>
  <si>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</si>
  <si>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</si>
  <si>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</si>
  <si>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</si>
  <si>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</si>
  <si>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</si>
  <si>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</si>
  <si>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</si>
  <si>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</si>
  <si>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</si>
  <si>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</si>
  <si>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</si>
  <si>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</si>
  <si>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</si>
  <si>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</si>
  <si>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</si>
  <si>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</si>
  <si>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</si>
  <si>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</si>
  <si>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</si>
  <si>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</si>
  <si>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</si>
  <si>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</si>
  <si>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</si>
  <si>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</si>
  <si>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</si>
  <si>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</si>
  <si>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</si>
  <si>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</si>
  <si>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</si>
  <si>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</si>
  <si>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</si>
  <si>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</si>
  <si>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</si>
  <si>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</si>
  <si>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</si>
  <si>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</si>
  <si>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</si>
  <si>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</si>
  <si>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</si>
  <si>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</si>
  <si>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</si>
  <si>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</si>
  <si>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</si>
  <si>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</si>
  <si>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</si>
  <si>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</si>
  <si>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</si>
  <si>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</si>
  <si>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</si>
  <si>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</si>
  <si>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</si>
  <si>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</si>
  <si>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</si>
  <si>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</si>
  <si>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</si>
  <si>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</si>
  <si>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</si>
  <si>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</si>
  <si>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</si>
  <si>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</si>
  <si>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</si>
  <si>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</si>
  <si>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</si>
  <si>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</si>
  <si>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</si>
  <si>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</si>
  <si>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</si>
  <si>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</si>
  <si>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</si>
  <si>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</si>
  <si>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</si>
  <si>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</si>
  <si>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</si>
  <si>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</si>
  <si>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</si>
  <si>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</si>
  <si>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</si>
  <si>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</si>
  <si>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</si>
  <si>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</si>
  <si>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</si>
  <si>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</si>
  <si>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</si>
  <si>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</si>
  <si>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</si>
  <si>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</si>
  <si>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</si>
  <si>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</si>
  <si>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</si>
  <si>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</si>
  <si>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</si>
  <si>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</si>
  <si>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</si>
  <si>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</si>
  <si>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</si>
  <si>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</si>
  <si>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</si>
  <si>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</si>
  <si>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</si>
  <si>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</si>
  <si>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</si>
  <si>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</si>
  <si>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</si>
  <si>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</si>
  <si>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</si>
  <si>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</si>
  <si>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</si>
  <si>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</si>
  <si>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</si>
  <si>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</si>
  <si>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</si>
  <si>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</si>
  <si>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</si>
  <si>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</si>
  <si>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</si>
  <si>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</si>
  <si>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</si>
  <si>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</si>
  <si>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</si>
  <si>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</si>
  <si>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</si>
  <si>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</si>
  <si>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</si>
  <si>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</si>
  <si>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</si>
  <si>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</si>
  <si>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</si>
  <si>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</si>
  <si>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</si>
  <si>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</si>
  <si>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</si>
  <si>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</si>
  <si>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</si>
  <si>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</si>
  <si>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</si>
  <si>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</si>
  <si>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</si>
  <si>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</si>
  <si>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</si>
  <si>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</si>
  <si>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</si>
  <si>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</si>
  <si>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</si>
  <si>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</si>
  <si>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</si>
  <si>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</si>
  <si>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</si>
  <si>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</si>
  <si>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</si>
  <si>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</si>
  <si>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</si>
  <si>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</si>
  <si>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</si>
  <si>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</si>
  <si>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</si>
  <si>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</si>
  <si>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</si>
  <si>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</si>
  <si>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</si>
  <si>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</si>
  <si>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</si>
  <si>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</si>
  <si>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</si>
  <si>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</si>
  <si>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</si>
  <si>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</si>
  <si>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</si>
  <si>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</si>
  <si>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</si>
  <si>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</si>
  <si>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</si>
  <si>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</si>
  <si>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</si>
  <si>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</si>
  <si>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</si>
  <si>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</si>
  <si>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</si>
  <si>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</si>
  <si>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</si>
  <si>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</si>
  <si>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</si>
  <si>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</si>
  <si>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</si>
  <si>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</si>
  <si>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</si>
  <si>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</si>
  <si>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</si>
  <si>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</si>
  <si>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</si>
  <si>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</si>
  <si>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</si>
  <si>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</si>
  <si>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</si>
  <si>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</si>
  <si>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</si>
  <si>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</si>
  <si>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</si>
  <si>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</si>
  <si>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</si>
  <si>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</si>
  <si>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</si>
  <si>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</si>
  <si>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</si>
  <si>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</si>
  <si>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</si>
  <si>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</si>
  <si>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</si>
  <si>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</si>
  <si>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</si>
  <si>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</si>
  <si>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</si>
  <si>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</si>
  <si>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</si>
  <si>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</si>
  <si>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</si>
  <si>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</si>
  <si>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</si>
  <si>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</si>
  <si>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</si>
  <si>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</si>
  <si>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</si>
  <si>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</si>
  <si>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</si>
  <si>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</si>
  <si>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</si>
  <si>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</si>
  <si>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</si>
  <si>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</si>
  <si>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</si>
  <si>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</si>
  <si>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</si>
  <si>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</si>
  <si>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</si>
  <si>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</si>
  <si>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</si>
  <si>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</si>
  <si>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</si>
  <si>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</si>
  <si>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</si>
  <si>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</si>
  <si>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</si>
  <si>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</si>
  <si>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</si>
  <si>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</si>
  <si>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</si>
  <si>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</si>
  <si>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</si>
  <si>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</si>
  <si>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</si>
  <si>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</si>
  <si>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</si>
  <si>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</si>
  <si>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</si>
  <si>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</si>
  <si>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</si>
  <si>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</si>
  <si>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</si>
  <si>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</si>
  <si>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</si>
  <si>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</si>
  <si>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</si>
  <si>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</si>
  <si>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</si>
  <si>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</si>
  <si>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</si>
  <si>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</si>
  <si>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</si>
  <si>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</si>
  <si>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</si>
  <si>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</si>
  <si>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</si>
  <si>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</si>
  <si>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</si>
  <si>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</si>
  <si>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</si>
  <si>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</si>
  <si>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</si>
  <si>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</si>
  <si>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</si>
  <si>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</si>
  <si>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</si>
  <si>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</si>
  <si>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</si>
  <si>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</si>
  <si>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</si>
  <si>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</si>
  <si>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</si>
  <si>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</si>
  <si>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</si>
  <si>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</si>
  <si>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</si>
  <si>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</si>
  <si>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</si>
  <si>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</si>
  <si>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</si>
  <si>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</si>
  <si>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</si>
  <si>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</si>
  <si>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</si>
  <si>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</si>
  <si>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</si>
  <si>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</si>
  <si>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</si>
  <si>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</si>
  <si>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</si>
  <si>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</si>
  <si>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</si>
  <si>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</si>
  <si>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</si>
  <si>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</si>
  <si>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</si>
  <si>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</si>
  <si>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</si>
  <si>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</si>
  <si>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</si>
  <si>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</si>
  <si>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</si>
  <si>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</si>
  <si>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</si>
  <si>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</si>
  <si>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</si>
  <si>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</si>
  <si>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</si>
  <si>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</si>
  <si>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</si>
  <si>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</si>
  <si>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</si>
  <si>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</si>
  <si>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</si>
  <si>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</si>
  <si>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</si>
  <si>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</si>
  <si>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</si>
  <si>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</si>
  <si>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</si>
  <si>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</si>
  <si>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</si>
  <si>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</si>
  <si>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</si>
  <si>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</si>
  <si>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</si>
  <si>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</si>
  <si>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</si>
  <si>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</si>
  <si>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</si>
  <si>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</si>
  <si>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</si>
  <si>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</si>
  <si>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</si>
  <si>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</si>
  <si>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</si>
  <si>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</si>
  <si>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</si>
  <si>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</si>
  <si>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</si>
  <si>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</si>
  <si>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</si>
  <si>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</si>
  <si>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</si>
  <si>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</si>
  <si>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</si>
  <si>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</si>
  <si>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</si>
  <si>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</si>
  <si>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</si>
  <si>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</si>
  <si>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</si>
  <si>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</si>
  <si>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</si>
  <si>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</si>
  <si>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</si>
  <si>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</si>
  <si>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</si>
  <si>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</si>
  <si>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</si>
  <si>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</si>
  <si>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</si>
  <si>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</si>
  <si>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</si>
  <si>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</si>
  <si>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</si>
  <si>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</si>
  <si>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</si>
  <si>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</si>
  <si>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</si>
  <si>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</si>
  <si>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</si>
  <si>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</si>
  <si>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</si>
  <si>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</si>
  <si>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</si>
  <si>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</si>
  <si>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</si>
  <si>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</si>
  <si>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</si>
  <si>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</si>
  <si>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</si>
  <si>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</si>
  <si>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</si>
  <si>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</si>
  <si>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</si>
  <si>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</si>
  <si>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</si>
  <si>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</si>
  <si>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</si>
  <si>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</si>
  <si>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</si>
  <si>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</si>
  <si>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</si>
  <si>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</si>
  <si>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</si>
  <si>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</si>
  <si>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</si>
  <si>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</si>
  <si>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</si>
  <si>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</si>
  <si>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</si>
  <si>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</si>
  <si>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</si>
  <si>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</si>
  <si>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</si>
  <si>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</si>
  <si>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</si>
  <si>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</si>
  <si>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</si>
  <si>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</si>
  <si>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</si>
  <si>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</si>
  <si>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</si>
  <si>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</si>
  <si>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</si>
  <si>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</si>
  <si>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</si>
  <si>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</si>
  <si>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</si>
  <si>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</si>
  <si>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</si>
  <si>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</si>
  <si>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</si>
  <si>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</si>
  <si>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</si>
  <si>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</si>
  <si>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</si>
  <si>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</si>
  <si>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</si>
  <si>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</si>
  <si>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</si>
  <si>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</si>
  <si>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</si>
  <si>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</si>
  <si>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</si>
  <si>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</si>
  <si>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</si>
  <si>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</si>
  <si>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</si>
  <si>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</si>
  <si>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</si>
  <si>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</si>
  <si>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</si>
  <si>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</si>
  <si>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</si>
  <si>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</si>
  <si>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</si>
  <si>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</si>
  <si>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</si>
  <si>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</si>
  <si>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</si>
  <si>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</si>
  <si>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</si>
  <si>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</si>
  <si>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</si>
  <si>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</si>
  <si>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</si>
  <si>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</si>
  <si>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</si>
  <si>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</si>
  <si>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</si>
  <si>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</si>
  <si>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</si>
  <si>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</si>
  <si>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</si>
  <si>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</si>
  <si>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</si>
  <si>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</si>
  <si>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</si>
  <si>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</si>
  <si>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</si>
  <si>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</si>
  <si>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</si>
  <si>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</si>
  <si>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</si>
  <si>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</si>
  <si>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</si>
  <si>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</si>
  <si>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</si>
  <si>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</si>
  <si>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</si>
  <si>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</si>
  <si>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</si>
  <si>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</si>
  <si>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</si>
  <si>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</si>
  <si>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</si>
  <si>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</si>
  <si>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</si>
  <si>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</si>
  <si>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</si>
  <si>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</si>
  <si>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</si>
  <si>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</si>
  <si>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</si>
  <si>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</si>
  <si>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</si>
  <si>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</si>
  <si>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</si>
  <si>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</si>
  <si>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</si>
  <si>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</si>
  <si>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</si>
  <si>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</si>
  <si>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</si>
  <si>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</si>
  <si>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</si>
  <si>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</si>
  <si>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</si>
  <si>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</si>
  <si>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</si>
  <si>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</si>
  <si>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</si>
  <si>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</si>
  <si>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</si>
  <si>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</si>
  <si>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</si>
  <si>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</si>
  <si>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</si>
  <si>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</si>
  <si>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</si>
  <si>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</si>
  <si>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</si>
  <si>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</si>
  <si>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</si>
  <si>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</si>
  <si>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</si>
  <si>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</si>
  <si>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</si>
  <si>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</si>
  <si>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</si>
  <si>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</si>
  <si>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</si>
  <si>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</si>
  <si>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</si>
  <si>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</si>
  <si>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</si>
  <si>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</si>
  <si>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</si>
  <si>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</si>
  <si>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</si>
  <si>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</si>
  <si>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</si>
  <si>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</si>
  <si>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</si>
  <si>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</si>
  <si>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</si>
  <si>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</si>
  <si>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</si>
  <si>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</si>
  <si>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</si>
  <si>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</si>
  <si>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</si>
  <si>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</si>
  <si>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</si>
  <si>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</si>
  <si>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</si>
  <si>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</si>
  <si>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</si>
  <si>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</si>
  <si>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</si>
  <si>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</si>
  <si>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</si>
  <si>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</si>
  <si>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</si>
  <si>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</si>
  <si>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</si>
  <si>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</si>
  <si>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</si>
  <si>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</si>
  <si>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</si>
  <si>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</si>
  <si>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</si>
  <si>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</si>
  <si>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</si>
  <si>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</si>
  <si>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</si>
  <si>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</si>
  <si>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</si>
  <si>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</si>
  <si>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</si>
  <si>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</si>
  <si>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</si>
  <si>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</si>
  <si>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</si>
  <si>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</si>
  <si>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</si>
  <si>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</si>
  <si>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</si>
  <si>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</si>
  <si>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</si>
  <si>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</si>
  <si>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</si>
  <si>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</si>
  <si>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</si>
  <si>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</si>
  <si>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</si>
  <si>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</si>
  <si>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</si>
  <si>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</si>
  <si>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</si>
  <si>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</si>
  <si>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</si>
  <si>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</si>
  <si>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</si>
  <si>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</si>
  <si>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</si>
  <si>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</si>
  <si>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</si>
  <si>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</si>
  <si>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</si>
  <si>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</si>
  <si>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</si>
  <si>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</si>
  <si>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</si>
  <si>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</si>
  <si>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</si>
  <si>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</si>
  <si>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</si>
  <si>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</si>
  <si>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</si>
  <si>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</si>
  <si>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</si>
  <si>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</si>
  <si>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</si>
  <si>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</si>
  <si>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</si>
  <si>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</si>
  <si>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</si>
  <si>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</si>
  <si>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</si>
  <si>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</si>
  <si>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</si>
  <si>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</si>
  <si>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</si>
  <si>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</si>
  <si>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</si>
  <si>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</si>
  <si>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</si>
  <si>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</si>
  <si>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</si>
  <si>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</si>
  <si>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</si>
  <si>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</si>
  <si>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</si>
  <si>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</si>
  <si>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</si>
  <si>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</si>
  <si>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</si>
  <si>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</si>
  <si>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</si>
  <si>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</si>
  <si>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</si>
  <si>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</si>
  <si>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</si>
  <si>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</si>
  <si>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</si>
  <si>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</si>
  <si>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</si>
  <si>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</si>
  <si>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</si>
  <si>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</si>
  <si>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</si>
  <si>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</si>
  <si>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</si>
  <si>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</si>
  <si>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</si>
  <si>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</si>
  <si>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</si>
  <si>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</si>
  <si>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</si>
  <si>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</si>
  <si>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</si>
  <si>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</si>
  <si>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</si>
  <si>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</si>
  <si>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</si>
  <si>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</si>
  <si>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</si>
  <si>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</si>
  <si>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</si>
  <si>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</si>
  <si>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</si>
  <si>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</si>
  <si>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</si>
  <si>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</si>
  <si>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</si>
  <si>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</si>
  <si>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</si>
  <si>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</si>
  <si>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</si>
  <si>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</si>
  <si>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</si>
  <si>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</si>
  <si>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</si>
  <si>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</si>
  <si>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</si>
  <si>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</si>
  <si>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</si>
  <si>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</si>
  <si>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</si>
  <si>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</si>
  <si>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</si>
  <si>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</si>
  <si>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</si>
  <si>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</si>
  <si>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</si>
  <si>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</si>
  <si>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</si>
  <si>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</si>
  <si>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</si>
  <si>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</si>
  <si>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</si>
  <si>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</si>
  <si>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</si>
  <si>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</si>
  <si>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</si>
  <si>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</si>
  <si>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</si>
  <si>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</si>
  <si>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</si>
  <si>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</si>
  <si>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</si>
  <si>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</si>
  <si>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</si>
  <si>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</si>
  <si>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</si>
  <si>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</si>
  <si>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</si>
  <si>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</si>
  <si>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</si>
  <si>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</si>
  <si>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</si>
  <si>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</si>
  <si>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</si>
  <si>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</si>
  <si>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</si>
  <si>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</si>
  <si>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</si>
  <si>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</si>
  <si>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</si>
  <si>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</si>
  <si>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</si>
  <si>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</si>
  <si>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</si>
  <si>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</si>
  <si>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</si>
  <si>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</si>
  <si>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</si>
  <si>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</si>
  <si>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</si>
  <si>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</si>
  <si>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</si>
  <si>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</si>
  <si>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</si>
  <si>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</si>
  <si>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</si>
  <si>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</si>
  <si>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</si>
  <si>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</si>
  <si>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</si>
  <si>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</si>
  <si>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</si>
  <si>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</si>
  <si>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</si>
  <si>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</si>
  <si>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</si>
  <si>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</si>
  <si>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</si>
  <si>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</si>
  <si>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</si>
  <si>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</si>
  <si>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</si>
  <si>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</si>
  <si>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</si>
  <si>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</si>
  <si>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</si>
  <si>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</si>
  <si>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</si>
  <si>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</si>
  <si>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</si>
  <si>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</si>
  <si>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</si>
  <si>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</si>
  <si>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</si>
  <si>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</si>
  <si>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</si>
  <si>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</si>
  <si>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</si>
  <si>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</si>
  <si>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</si>
  <si>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</si>
  <si>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</si>
  <si>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</si>
  <si>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</si>
  <si>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</si>
  <si>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</si>
  <si>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</si>
  <si>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</si>
  <si>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</si>
  <si>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</si>
  <si>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</si>
  <si>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</si>
  <si>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</si>
  <si>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</si>
  <si>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</si>
  <si>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</si>
  <si>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</si>
  <si>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</si>
  <si>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</si>
  <si>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</si>
  <si>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</si>
  <si>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</si>
  <si>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</si>
  <si>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</si>
  <si>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</si>
  <si>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</si>
  <si>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</si>
  <si>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</si>
  <si>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</si>
  <si>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</si>
  <si>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</si>
  <si>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</si>
  <si>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</si>
  <si>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</si>
  <si>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</si>
  <si>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</si>
  <si>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</si>
  <si>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</si>
  <si>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</si>
  <si>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</si>
  <si>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</si>
  <si>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</si>
  <si>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</si>
  <si>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</si>
  <si>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</si>
  <si>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</si>
  <si>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</si>
  <si>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</si>
  <si>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</si>
  <si>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</si>
  <si>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</si>
  <si>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</si>
  <si>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</si>
  <si>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</si>
  <si>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</si>
  <si>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</si>
  <si>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</si>
  <si>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</si>
  <si>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</si>
  <si>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</si>
  <si>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</si>
  <si>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</si>
  <si>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</si>
  <si>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</si>
  <si>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</si>
  <si>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</si>
  <si>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</si>
  <si>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</si>
  <si>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</si>
  <si>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</si>
  <si>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</si>
  <si>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</si>
  <si>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</si>
  <si>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</si>
  <si>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</si>
  <si>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</si>
  <si>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</si>
  <si>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</si>
  <si>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</si>
  <si>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</si>
  <si>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</si>
  <si>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</si>
  <si>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</si>
  <si>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</si>
  <si>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</si>
  <si>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</si>
  <si>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</si>
  <si>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</si>
  <si>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</si>
  <si>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</si>
  <si>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</si>
  <si>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</si>
  <si>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</si>
  <si>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</si>
  <si>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</si>
  <si>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</si>
  <si>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</si>
  <si>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</si>
  <si>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</si>
  <si>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</si>
  <si>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</si>
  <si>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</si>
  <si>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</si>
  <si>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</si>
  <si>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</si>
  <si>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</si>
  <si>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</si>
  <si>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</si>
  <si>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</si>
  <si>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</si>
  <si>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</si>
  <si>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</si>
  <si>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</si>
  <si>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</si>
  <si>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</si>
  <si>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</si>
  <si>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</si>
  <si>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</si>
  <si>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</si>
  <si>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</si>
  <si>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</si>
  <si>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</si>
  <si>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</si>
  <si>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</si>
  <si>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</si>
  <si>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</si>
  <si>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</si>
  <si>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</si>
  <si>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</si>
  <si>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</si>
  <si>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</si>
  <si>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</si>
  <si>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</si>
  <si>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</si>
  <si>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</si>
  <si>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</si>
  <si>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</si>
  <si>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</si>
  <si>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</si>
  <si>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</si>
  <si>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</si>
  <si>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</si>
  <si>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</si>
  <si>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</si>
  <si>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</si>
  <si>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</si>
  <si>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</si>
  <si>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</si>
  <si>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</si>
  <si>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</si>
  <si>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</si>
  <si>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</si>
  <si>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</si>
  <si>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</si>
  <si>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</si>
  <si>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</si>
  <si>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</si>
  <si>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</si>
  <si>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</si>
  <si>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</si>
  <si>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</si>
  <si>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</si>
  <si>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</si>
  <si>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</si>
  <si>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</si>
  <si>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</si>
  <si>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</si>
  <si>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</si>
  <si>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</si>
  <si>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</si>
  <si>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</si>
  <si>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</si>
  <si>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</si>
  <si>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</si>
  <si>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</si>
  <si>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</si>
  <si>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</si>
  <si>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</si>
  <si>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</si>
  <si>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</si>
  <si>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</si>
  <si>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</si>
  <si>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</si>
  <si>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</si>
  <si>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</si>
  <si>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</si>
  <si>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</si>
  <si>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</si>
  <si>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</si>
  <si>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</si>
  <si>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</si>
  <si>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</si>
  <si>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</si>
  <si>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</si>
  <si>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</si>
  <si>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</si>
  <si>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</si>
  <si>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</si>
  <si>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</si>
  <si>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</si>
  <si>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</si>
  <si>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</si>
  <si>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</si>
  <si>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</si>
  <si>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</si>
  <si>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</si>
  <si>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</si>
  <si>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</si>
  <si>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</si>
  <si>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</si>
  <si>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</si>
  <si>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</si>
  <si>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</si>
  <si>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</si>
  <si>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</si>
  <si>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</si>
  <si>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</si>
  <si>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</si>
  <si>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</si>
  <si>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</si>
  <si>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</si>
  <si>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</si>
  <si>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</si>
  <si>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</si>
  <si>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</si>
  <si>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</si>
  <si>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</si>
  <si>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</si>
  <si>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</si>
  <si>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</si>
  <si>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</si>
  <si>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</si>
  <si>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</si>
  <si>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</si>
  <si>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</si>
  <si>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</si>
  <si>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</si>
  <si>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</si>
  <si>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</si>
  <si>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</si>
  <si>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</si>
  <si>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</si>
  <si>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</si>
  <si>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</si>
  <si>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</si>
  <si>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</si>
  <si>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</si>
  <si>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</si>
  <si>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</si>
  <si>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</si>
  <si>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</si>
  <si>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</si>
  <si>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</si>
  <si>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</si>
  <si>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</si>
  <si>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</si>
  <si>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</si>
  <si>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</si>
  <si>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</si>
  <si>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</si>
  <si>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</si>
  <si>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</si>
  <si>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</si>
  <si>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</si>
  <si>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</si>
  <si>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</si>
  <si>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</si>
  <si>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</si>
  <si>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</si>
  <si>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</si>
  <si>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</si>
  <si>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</si>
  <si>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</si>
  <si>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</si>
  <si>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</si>
  <si>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</si>
  <si>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</si>
  <si>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</si>
  <si>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</si>
  <si>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</si>
  <si>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</si>
  <si>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</si>
  <si>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</si>
  <si>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</si>
  <si>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</si>
  <si>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</si>
  <si>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</si>
  <si>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</si>
  <si>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</si>
  <si>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</si>
  <si>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</si>
  <si>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</si>
  <si>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</si>
  <si>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</si>
  <si>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</si>
  <si>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</si>
  <si>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</si>
  <si>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</si>
  <si>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</si>
  <si>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</si>
  <si>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</si>
  <si>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</si>
  <si>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</si>
  <si>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</si>
  <si>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</si>
  <si>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</si>
  <si>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</si>
  <si>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</si>
  <si>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</si>
  <si>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</si>
  <si>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</si>
  <si>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</si>
  <si>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</si>
  <si>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</si>
  <si>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</si>
  <si>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</si>
  <si>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</si>
  <si>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</si>
  <si>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</si>
  <si>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</si>
  <si>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</si>
  <si>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</si>
  <si>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</si>
  <si>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</si>
  <si>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</si>
  <si>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</si>
  <si>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</si>
  <si>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</si>
  <si>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</si>
  <si>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</si>
  <si>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</si>
  <si>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</si>
  <si>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</si>
  <si>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</si>
  <si>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</si>
  <si>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</si>
  <si>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</si>
  <si>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</si>
  <si>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</si>
  <si>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</si>
  <si>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</si>
  <si>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</si>
  <si>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</si>
  <si>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</si>
  <si>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</si>
  <si>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</si>
  <si>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</si>
  <si>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</si>
  <si>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</si>
  <si>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</si>
  <si>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</si>
  <si>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</si>
  <si>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</si>
  <si>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</si>
  <si>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</si>
  <si>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</si>
  <si>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</si>
  <si>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</si>
  <si>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</si>
  <si>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</si>
  <si>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</si>
  <si>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</si>
  <si>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</si>
  <si>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</si>
  <si>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</si>
  <si>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</si>
  <si>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</si>
  <si>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</si>
  <si>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</si>
  <si>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</si>
  <si>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</si>
  <si>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</si>
  <si>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</si>
  <si>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</si>
  <si>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</si>
  <si>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</si>
  <si>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</si>
  <si>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</si>
  <si>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</si>
  <si>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</si>
  <si>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</si>
  <si>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</si>
  <si>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</si>
  <si>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</si>
  <si>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</si>
  <si>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</si>
  <si>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</si>
  <si>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</si>
  <si>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</si>
  <si>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</si>
  <si>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</si>
  <si>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</si>
  <si>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</si>
  <si>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</si>
  <si>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</si>
  <si>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</si>
  <si>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</si>
  <si>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</si>
  <si>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</si>
  <si>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</si>
  <si>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</si>
  <si>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</si>
  <si>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</si>
  <si>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</si>
  <si>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</si>
  <si>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</si>
  <si>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</si>
  <si>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</si>
  <si>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</si>
  <si>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</si>
  <si>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</si>
  <si>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</si>
  <si>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</si>
  <si>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</si>
  <si>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</si>
  <si>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</si>
  <si>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</si>
  <si>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</si>
  <si>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</si>
  <si>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</si>
  <si>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</si>
  <si>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</si>
  <si>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</si>
  <si>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</si>
  <si>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</si>
  <si>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</si>
  <si>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</si>
  <si>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</si>
  <si>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</si>
  <si>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</si>
  <si>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</si>
  <si>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</si>
  <si>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</si>
  <si>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</si>
  <si>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</si>
  <si>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</si>
  <si>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</si>
  <si>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</si>
  <si>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</si>
  <si>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</si>
  <si>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</si>
  <si>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</si>
  <si>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</si>
  <si>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</si>
  <si>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</si>
  <si>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</si>
  <si>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</si>
  <si>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</si>
  <si>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</si>
  <si>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</si>
  <si>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</si>
  <si>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</si>
  <si>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</si>
  <si>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</si>
  <si>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</si>
  <si>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</si>
  <si>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</si>
  <si>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</si>
  <si>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</si>
  <si>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</si>
  <si>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</si>
  <si>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</si>
  <si>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</si>
  <si>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</si>
  <si>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</si>
  <si>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</si>
  <si>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</si>
  <si>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</si>
  <si>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</si>
  <si>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</si>
  <si>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</si>
  <si>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</si>
  <si>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</si>
  <si>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</si>
  <si>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</si>
  <si>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</si>
  <si>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</si>
  <si>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</si>
  <si>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</si>
  <si>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</si>
  <si>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</si>
  <si>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</si>
  <si>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</si>
  <si>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</si>
  <si>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</si>
  <si>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</si>
  <si>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</si>
  <si>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</si>
  <si>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</si>
  <si>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</si>
  <si>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</si>
  <si>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</si>
  <si>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</si>
  <si>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</si>
  <si>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</si>
  <si>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</si>
  <si>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</si>
  <si>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</si>
  <si>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</si>
  <si>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</si>
  <si>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</si>
  <si>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</si>
  <si>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</si>
  <si>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</si>
  <si>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</si>
  <si>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</si>
  <si>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</si>
  <si>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</si>
  <si>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</si>
  <si>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</si>
  <si>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</si>
  <si>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</si>
  <si>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</si>
  <si>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</si>
  <si>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</si>
  <si>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</si>
  <si>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</si>
  <si>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</si>
  <si>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</si>
  <si>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</si>
  <si>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</si>
  <si>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</si>
  <si>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</si>
  <si>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</si>
  <si>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</si>
  <si>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</si>
  <si>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</si>
  <si>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</si>
  <si>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</si>
  <si>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</si>
  <si>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</si>
  <si>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</si>
  <si>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</si>
  <si>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</si>
  <si>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</si>
  <si>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</si>
  <si>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</si>
  <si>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</si>
  <si>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</si>
  <si>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</si>
  <si>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</si>
  <si>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</si>
  <si>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</si>
  <si>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</si>
  <si>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</si>
  <si>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</si>
  <si>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</si>
  <si>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</si>
  <si>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</si>
  <si>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</si>
  <si>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</si>
  <si>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</si>
  <si>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</si>
  <si>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</si>
  <si>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</si>
  <si>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</si>
  <si>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</si>
  <si>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</si>
  <si>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</si>
  <si>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</si>
  <si>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</si>
  <si>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</si>
  <si>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</si>
  <si>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</si>
  <si>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</si>
  <si>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</si>
  <si>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</si>
  <si>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</si>
  <si>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</si>
  <si>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</si>
  <si>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</si>
  <si>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</si>
  <si>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</si>
  <si>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</si>
  <si>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</si>
  <si>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</si>
  <si>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</si>
  <si>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</si>
  <si>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</si>
  <si>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</si>
  <si>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</si>
  <si>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</si>
  <si>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</si>
  <si>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</si>
  <si>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</si>
  <si>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</si>
  <si>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</si>
  <si>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</si>
  <si>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</si>
  <si>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</si>
  <si>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</si>
  <si>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</si>
  <si>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</si>
  <si>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</si>
  <si>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</si>
  <si>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</si>
  <si>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</si>
  <si>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</si>
  <si>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</si>
  <si>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</si>
  <si>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</si>
  <si>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</si>
  <si>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</si>
  <si>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</si>
  <si>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</si>
  <si>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</si>
  <si>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</si>
  <si>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</si>
  <si>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</si>
  <si>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</si>
  <si>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</si>
  <si>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</si>
  <si>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</si>
  <si>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</si>
  <si>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</si>
  <si>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</si>
  <si>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</si>
  <si>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</si>
  <si>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</si>
  <si>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</si>
  <si>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</si>
  <si>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</si>
  <si>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</si>
  <si>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</si>
  <si>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</si>
  <si>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</si>
  <si>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</si>
  <si>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</si>
  <si>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</si>
  <si>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</si>
  <si>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</si>
  <si>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</si>
  <si>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</si>
  <si>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</si>
  <si>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</si>
  <si>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</si>
  <si>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</si>
  <si>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</si>
  <si>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</si>
  <si>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</si>
  <si>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</si>
  <si>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</si>
  <si>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</si>
  <si>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</si>
  <si>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</si>
  <si>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</si>
  <si>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</si>
  <si>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</si>
  <si>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</si>
  <si>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</si>
  <si>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</si>
  <si>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</si>
  <si>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</si>
  <si>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</si>
  <si>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</si>
  <si>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</si>
  <si>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</si>
  <si>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</si>
  <si>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</si>
  <si>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</si>
  <si>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</si>
  <si>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</si>
  <si>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</si>
  <si>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</si>
  <si>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</si>
  <si>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</si>
  <si>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</si>
  <si>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</si>
  <si>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</si>
  <si>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</si>
  <si>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</si>
  <si>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</si>
  <si>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</si>
  <si>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</si>
  <si>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</si>
  <si>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</si>
  <si>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</si>
  <si>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</si>
  <si>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</si>
  <si>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</si>
  <si>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</si>
  <si>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</si>
  <si>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</si>
  <si>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</si>
  <si>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</si>
  <si>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</si>
  <si>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</si>
  <si>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</si>
  <si>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</si>
  <si>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</si>
  <si>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</si>
  <si>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</si>
  <si>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</si>
  <si>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</si>
  <si>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</si>
  <si>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</si>
  <si>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</si>
  <si>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</si>
  <si>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</si>
  <si>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</si>
  <si>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</si>
  <si>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</si>
  <si>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</si>
  <si>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</si>
  <si>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</si>
  <si>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</si>
  <si>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</si>
  <si>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</si>
  <si>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</si>
  <si>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</si>
  <si>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</si>
  <si>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</si>
  <si>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</si>
  <si>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</si>
  <si>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</si>
  <si>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</si>
  <si>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</si>
  <si>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</si>
  <si>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</si>
  <si>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</si>
  <si>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</si>
  <si>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</si>
  <si>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</si>
  <si>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</si>
  <si>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</si>
  <si>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</si>
  <si>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</si>
  <si>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</si>
  <si>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</si>
  <si>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</si>
  <si>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</si>
  <si>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</si>
  <si>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</si>
  <si>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</si>
  <si>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</si>
  <si>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</si>
  <si>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</si>
  <si>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</si>
  <si>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</si>
  <si>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</si>
  <si>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</si>
  <si>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</si>
  <si>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</si>
  <si>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</si>
  <si>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</si>
  <si>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</si>
  <si>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</si>
  <si>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</si>
  <si>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</si>
  <si>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</si>
  <si>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</si>
  <si>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</si>
  <si>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</si>
  <si>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</si>
  <si>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</si>
  <si>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</si>
  <si>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</si>
  <si>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</si>
  <si>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</si>
  <si>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</si>
  <si>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</si>
  <si>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</si>
  <si>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</si>
  <si>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</si>
  <si>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</si>
  <si>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</si>
  <si>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</si>
  <si>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</si>
  <si>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</si>
  <si>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</si>
  <si>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</si>
  <si>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</si>
  <si>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</si>
  <si>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</si>
  <si>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</si>
  <si>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</si>
  <si>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</si>
  <si>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</si>
  <si>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</si>
  <si>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</si>
  <si>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</si>
  <si>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</si>
  <si>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</si>
  <si>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</si>
  <si>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</si>
  <si>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</si>
  <si>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</si>
  <si>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</si>
  <si>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</si>
  <si>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</si>
  <si>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</si>
  <si>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</si>
  <si>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</si>
  <si>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</si>
  <si>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</si>
  <si>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</si>
  <si>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</si>
  <si>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</si>
  <si>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</si>
  <si>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</si>
  <si>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</si>
  <si>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</si>
  <si>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</si>
  <si>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</si>
  <si>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</si>
  <si>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</si>
  <si>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</si>
  <si>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</si>
  <si>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</si>
  <si>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</si>
  <si>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</si>
  <si>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</si>
  <si>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</si>
  <si>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</si>
  <si>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</si>
  <si>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</si>
  <si>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</si>
  <si>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</si>
  <si>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</si>
  <si>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</si>
  <si>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</si>
  <si>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</si>
  <si>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</si>
  <si>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</si>
  <si>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</si>
  <si>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</si>
  <si>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</si>
  <si>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</si>
  <si>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</si>
  <si>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</si>
  <si>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</si>
  <si>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</si>
  <si>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</si>
  <si>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</si>
  <si>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</si>
  <si>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</si>
  <si>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</si>
  <si>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</si>
  <si>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</si>
  <si>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</si>
  <si>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</si>
  <si>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</si>
  <si>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</si>
  <si>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</si>
  <si>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</si>
  <si>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</si>
  <si>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</si>
  <si>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</si>
  <si>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</si>
  <si>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</si>
  <si>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</si>
  <si>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</si>
  <si>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</si>
  <si>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</si>
  <si>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</si>
  <si>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</si>
  <si>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</si>
  <si>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</si>
  <si>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</si>
  <si>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</si>
  <si>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</si>
  <si>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</si>
  <si>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</si>
  <si>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</si>
  <si>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</si>
  <si>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</si>
  <si>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</si>
  <si>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</si>
  <si>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</si>
  <si>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</si>
  <si>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</si>
  <si>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</si>
  <si>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</si>
  <si>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</si>
  <si>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</si>
  <si>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</si>
  <si>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</si>
  <si>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</si>
  <si>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</si>
  <si>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</si>
  <si>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</si>
  <si>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</si>
  <si>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</si>
  <si>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</si>
  <si>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</si>
  <si>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</si>
  <si>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</si>
  <si>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</si>
  <si>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</si>
  <si>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</si>
  <si>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</si>
  <si>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</si>
  <si>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</si>
  <si>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</si>
  <si>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</si>
  <si>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</si>
  <si>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</si>
  <si>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</si>
  <si>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</si>
  <si>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</si>
  <si>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</si>
  <si>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</si>
  <si>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</si>
  <si>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</si>
  <si>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</si>
  <si>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</si>
  <si>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</si>
  <si>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</si>
  <si>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</si>
  <si>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</si>
  <si>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</si>
  <si>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</si>
  <si>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</si>
  <si>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</si>
  <si>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</si>
  <si>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</si>
  <si>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</si>
  <si>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</si>
  <si>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</si>
  <si>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</si>
  <si>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</si>
  <si>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</si>
  <si>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</si>
  <si>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</si>
  <si>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</si>
  <si>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</si>
  <si>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</si>
  <si>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</si>
  <si>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</si>
  <si>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</si>
  <si>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</si>
  <si>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</si>
  <si>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</si>
  <si>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</si>
  <si>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</si>
  <si>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</si>
  <si>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</si>
  <si>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</si>
  <si>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</si>
  <si>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</si>
  <si>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</si>
  <si>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</si>
  <si>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</si>
  <si>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</si>
  <si>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</si>
  <si>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</si>
  <si>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</si>
  <si>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</si>
  <si>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</si>
  <si>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</si>
  <si>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</si>
  <si>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</si>
  <si>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</si>
  <si>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</si>
  <si>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</si>
  <si>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</si>
  <si>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</si>
  <si>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</si>
  <si>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</si>
  <si>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</si>
  <si>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</si>
  <si>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</si>
  <si>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</si>
  <si>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</si>
  <si>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</si>
  <si>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</si>
  <si>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</si>
  <si>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</si>
  <si>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</si>
  <si>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</si>
  <si>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</si>
  <si>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</si>
  <si>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</si>
  <si>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</si>
  <si>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</si>
  <si>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</si>
  <si>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</si>
  <si>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</si>
  <si>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</si>
  <si>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</si>
  <si>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</si>
  <si>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</si>
  <si>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</si>
  <si>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</si>
  <si>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</si>
  <si>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</si>
  <si>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</si>
  <si>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</si>
  <si>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</si>
  <si>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</si>
  <si>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</si>
  <si>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</si>
  <si>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</si>
  <si>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</si>
  <si>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</si>
  <si>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</si>
  <si>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</si>
  <si>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</si>
  <si>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</si>
  <si>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</si>
  <si>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</si>
  <si>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</si>
  <si>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</si>
  <si>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</si>
  <si>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</si>
  <si>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</si>
  <si>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</si>
  <si>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</si>
  <si>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</si>
  <si>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</si>
  <si>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</si>
  <si>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</si>
  <si>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</si>
  <si>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</si>
  <si>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</si>
  <si>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</si>
  <si>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</si>
  <si>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</si>
  <si>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</si>
  <si>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</si>
  <si>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</si>
  <si>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</si>
  <si>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</si>
  <si>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</si>
  <si>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</si>
  <si>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</si>
  <si>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</si>
  <si>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</si>
  <si>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</si>
  <si>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</si>
  <si>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</si>
  <si>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</si>
  <si>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</si>
  <si>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</si>
  <si>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</si>
  <si>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</si>
  <si>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</si>
  <si>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</si>
  <si>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</si>
  <si>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</si>
  <si>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</si>
  <si>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</si>
  <si>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</si>
  <si>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</si>
  <si>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</si>
  <si>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</si>
  <si>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</si>
  <si>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</si>
  <si>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</si>
  <si>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</si>
  <si>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</si>
  <si>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</si>
  <si>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</si>
  <si>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</si>
  <si>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</si>
  <si>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</si>
  <si>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</si>
  <si>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</si>
  <si>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</si>
  <si>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</si>
  <si>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</si>
  <si>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</si>
  <si>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</si>
  <si>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</si>
  <si>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</si>
  <si>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</si>
  <si>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</si>
  <si>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</si>
  <si>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</si>
  <si>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</si>
  <si>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</si>
  <si>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</si>
  <si>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</si>
  <si>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</si>
  <si>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</si>
  <si>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</si>
  <si>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</si>
  <si>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</si>
  <si>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</si>
  <si>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</si>
  <si>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</si>
  <si>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</si>
  <si>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</si>
  <si>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</si>
  <si>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</si>
  <si>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</si>
  <si>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</si>
  <si>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</si>
  <si>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</si>
  <si>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</si>
  <si>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</si>
  <si>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</si>
  <si>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</si>
  <si>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</si>
  <si>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</si>
  <si>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</si>
  <si>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</si>
  <si>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</si>
  <si>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</si>
  <si>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</si>
  <si>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</si>
  <si>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</si>
  <si>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</si>
  <si>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</si>
  <si>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</si>
  <si>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</si>
  <si>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</si>
  <si>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</si>
  <si>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</si>
  <si>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</si>
  <si>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</si>
  <si>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</si>
  <si>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</si>
  <si>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</si>
  <si>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</si>
  <si>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</si>
  <si>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</si>
  <si>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</si>
  <si>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</si>
  <si>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</si>
  <si>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</si>
  <si>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</si>
  <si>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</si>
  <si>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</si>
  <si>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</si>
  <si>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</si>
  <si>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</si>
  <si>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</si>
  <si>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</si>
  <si>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</si>
  <si>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</si>
  <si>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</si>
  <si>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</si>
  <si>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</si>
  <si>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</si>
  <si>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</si>
  <si>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</si>
  <si>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</si>
  <si>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</si>
  <si>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</si>
  <si>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</si>
  <si>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</si>
  <si>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</si>
  <si>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</si>
  <si>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</si>
  <si>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</si>
  <si>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</si>
  <si>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</si>
  <si>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</si>
  <si>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</si>
  <si>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</si>
  <si>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</si>
  <si>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</si>
  <si>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</si>
  <si>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</si>
  <si>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</si>
  <si>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</si>
  <si>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</si>
  <si>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</si>
  <si>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</si>
  <si>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</si>
  <si>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</si>
  <si>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</si>
  <si>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</si>
  <si>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</si>
  <si>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</si>
  <si>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</si>
  <si>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</si>
  <si>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</si>
  <si>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</si>
  <si>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</si>
  <si>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</si>
  <si>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</si>
  <si>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</si>
  <si>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</si>
  <si>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</si>
  <si>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</si>
  <si>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</si>
  <si>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</si>
  <si>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</si>
  <si>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</si>
  <si>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</si>
  <si>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</si>
  <si>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</si>
  <si>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</si>
  <si>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</si>
  <si>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</si>
  <si>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</si>
  <si>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</si>
  <si>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</si>
  <si>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</si>
  <si>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</si>
  <si>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</si>
  <si>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</si>
  <si>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</si>
  <si>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</si>
  <si>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</si>
  <si>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</si>
  <si>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</si>
  <si>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</si>
  <si>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</si>
  <si>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</si>
  <si>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</si>
  <si>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</si>
  <si>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</si>
  <si>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</si>
  <si>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</si>
  <si>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</si>
  <si>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</si>
  <si>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</si>
  <si>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</si>
  <si>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</si>
  <si>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</si>
  <si>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</si>
  <si>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</si>
  <si>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</si>
  <si>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</si>
  <si>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</si>
  <si>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</si>
  <si>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</si>
  <si>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</si>
  <si>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</si>
  <si>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</si>
  <si>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</si>
  <si>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</si>
  <si>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</si>
  <si>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</si>
  <si>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</si>
  <si>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</si>
  <si>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</si>
  <si>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</si>
  <si>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</si>
  <si>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</si>
  <si>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</si>
  <si>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</si>
  <si>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</si>
  <si>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</si>
  <si>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</si>
  <si>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</si>
  <si>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</si>
  <si>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</si>
  <si>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</si>
  <si>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</si>
  <si>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</si>
  <si>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</si>
  <si>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</si>
  <si>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</si>
  <si>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</si>
  <si>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</si>
  <si>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</si>
  <si>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</si>
  <si>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</si>
  <si>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</si>
  <si>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</si>
  <si>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</si>
  <si>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</si>
  <si>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</si>
  <si>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</si>
  <si>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</si>
  <si>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</si>
  <si>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</si>
  <si>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</si>
  <si>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</si>
  <si>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</si>
  <si>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</si>
  <si>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</si>
  <si>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</si>
  <si>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</si>
  <si>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</si>
  <si>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</si>
  <si>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</si>
  <si>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</si>
  <si>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</si>
  <si>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</si>
  <si>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</si>
  <si>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</si>
  <si>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</si>
  <si>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</si>
  <si>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</si>
  <si>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</si>
  <si>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</si>
  <si>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</si>
  <si>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</si>
  <si>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</si>
  <si>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</si>
  <si>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</si>
  <si>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</si>
  <si>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</si>
  <si>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</si>
  <si>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</si>
  <si>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</si>
  <si>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</si>
  <si>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</si>
  <si>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</si>
  <si>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</si>
  <si>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</si>
  <si>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</si>
  <si>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</si>
  <si>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</si>
  <si>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</si>
  <si>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</si>
  <si>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</si>
  <si>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</si>
  <si>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</si>
  <si>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</si>
  <si>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</si>
  <si>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</si>
  <si>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</si>
  <si>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</si>
  <si>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</si>
  <si>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</si>
  <si>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</si>
  <si>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</si>
  <si>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</si>
  <si>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</si>
  <si>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</si>
  <si>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</si>
  <si>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</si>
  <si>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</si>
  <si>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</si>
  <si>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</si>
  <si>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</si>
  <si>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</si>
  <si>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</si>
  <si>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</si>
  <si>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</si>
  <si>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</si>
  <si>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</si>
  <si>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</si>
  <si>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</si>
  <si>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</si>
  <si>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</si>
  <si>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</si>
  <si>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</si>
  <si>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</si>
  <si>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</si>
  <si>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</si>
  <si>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</si>
  <si>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</si>
  <si>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</si>
  <si>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</si>
  <si>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</si>
  <si>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</si>
  <si>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</si>
  <si>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</si>
  <si>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</si>
  <si>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</si>
  <si>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</si>
  <si>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</si>
  <si>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</si>
  <si>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</si>
  <si>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</si>
  <si>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</si>
  <si>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</si>
  <si>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</si>
  <si>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</si>
  <si>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</si>
  <si>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</si>
  <si>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</si>
  <si>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</si>
  <si>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</si>
  <si>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</si>
  <si>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</si>
  <si>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</si>
  <si>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</si>
  <si>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</si>
  <si>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</si>
  <si>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</si>
  <si>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</si>
  <si>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</si>
  <si>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</si>
  <si>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</si>
  <si>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</si>
  <si>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</si>
  <si>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</si>
  <si>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</si>
  <si>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</si>
  <si>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</si>
  <si>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</si>
  <si>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</si>
  <si>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</si>
  <si>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</si>
  <si>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</si>
  <si>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</si>
  <si>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</si>
  <si>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</si>
  <si>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</si>
  <si>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</si>
  <si>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</si>
  <si>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</si>
  <si>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</si>
  <si>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</si>
  <si>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</si>
  <si>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</si>
  <si>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</si>
  <si>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</si>
  <si>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</si>
  <si>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</si>
  <si>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</si>
  <si>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</si>
  <si>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</si>
  <si>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</si>
  <si>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</si>
  <si>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</si>
  <si>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</si>
  <si>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</si>
  <si>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</si>
  <si>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</si>
  <si>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</si>
  <si>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</si>
  <si>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</si>
  <si>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</si>
  <si>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</si>
  <si>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</si>
  <si>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</si>
  <si>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</si>
  <si>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</si>
  <si>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</si>
  <si>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</si>
  <si>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</si>
  <si>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</si>
  <si>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</si>
  <si>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</si>
  <si>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</si>
  <si>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</si>
  <si>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</si>
  <si>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</si>
  <si>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</si>
  <si>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</si>
  <si>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</si>
  <si>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</si>
  <si>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</si>
  <si>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</si>
  <si>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</si>
  <si>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</si>
  <si>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</si>
  <si>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</si>
  <si>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</si>
  <si>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</si>
  <si>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</si>
  <si>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</si>
  <si>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</si>
  <si>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</si>
  <si>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</si>
  <si>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</si>
  <si>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</si>
  <si>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</si>
  <si>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</si>
  <si>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</si>
  <si>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</si>
  <si>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</si>
  <si>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</si>
  <si>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</si>
  <si>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</si>
  <si>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</si>
  <si>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</si>
  <si>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</si>
  <si>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</si>
  <si>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</si>
  <si>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</si>
  <si>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</si>
  <si>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</si>
  <si>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</si>
  <si>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</si>
  <si>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</si>
  <si>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</si>
  <si>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</si>
  <si>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</si>
  <si>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</si>
  <si>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</si>
  <si>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</si>
  <si>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</si>
  <si>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</si>
  <si>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</si>
  <si>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</si>
  <si>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</si>
  <si>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</si>
  <si>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</si>
  <si>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</si>
  <si>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</si>
  <si>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</si>
  <si>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</si>
  <si>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</si>
  <si>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</si>
  <si>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</si>
  <si>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</si>
  <si>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</si>
  <si>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</si>
  <si>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</si>
  <si>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</si>
  <si>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</si>
  <si>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</si>
  <si>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</si>
  <si>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</si>
  <si>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</si>
  <si>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</si>
  <si>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</si>
  <si>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</si>
  <si>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</si>
  <si>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</si>
  <si>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</si>
  <si>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</si>
  <si>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</si>
  <si>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</si>
  <si>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</si>
  <si>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</si>
  <si>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</si>
  <si>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</si>
  <si>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</si>
  <si>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</si>
  <si>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</si>
  <si>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</si>
  <si>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</si>
  <si>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</si>
  <si>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</si>
  <si>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</si>
  <si>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</si>
  <si>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</si>
  <si>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</si>
  <si>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</si>
  <si>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</si>
  <si>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</si>
  <si>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</si>
  <si>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</si>
  <si>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</si>
  <si>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</si>
  <si>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</si>
  <si>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</si>
  <si>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</si>
  <si>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</si>
  <si>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</si>
  <si>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</si>
  <si>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</si>
  <si>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</si>
  <si>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</si>
  <si>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</si>
  <si>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</si>
  <si>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</si>
  <si>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</si>
  <si>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</si>
  <si>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</si>
  <si>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</si>
  <si>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</si>
  <si>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</si>
  <si>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</si>
  <si>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</si>
  <si>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</si>
  <si>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</si>
  <si>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</si>
  <si>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</si>
  <si>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</si>
  <si>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</si>
  <si>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</si>
  <si>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</si>
  <si>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</si>
  <si>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</si>
  <si>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</si>
  <si>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</si>
  <si>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</si>
  <si>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</si>
  <si>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</si>
  <si>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</si>
  <si>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</si>
  <si>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</si>
  <si>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</si>
  <si>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</si>
  <si>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</si>
  <si>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</si>
  <si>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</si>
  <si>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</si>
  <si>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</si>
  <si>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</si>
  <si>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</si>
  <si>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</si>
  <si>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</si>
  <si>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</si>
  <si>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</si>
  <si>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</si>
  <si>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</si>
  <si>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</si>
  <si>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</si>
  <si>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</si>
  <si>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</si>
  <si>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</si>
  <si>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</si>
  <si>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</si>
  <si>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</si>
  <si>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</si>
  <si>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</si>
  <si>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</si>
  <si>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</si>
  <si>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</si>
  <si>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</si>
  <si>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</si>
  <si>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</si>
  <si>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</si>
  <si>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</si>
  <si>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</si>
  <si>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</si>
  <si>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</si>
  <si>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</si>
  <si>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</si>
  <si>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</si>
  <si>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</si>
  <si>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</si>
  <si>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</si>
  <si>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</si>
  <si>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</si>
  <si>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</si>
  <si>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</si>
  <si>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</si>
  <si>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</si>
  <si>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</si>
  <si>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</si>
  <si>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</si>
  <si>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</si>
  <si>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</si>
  <si>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</si>
  <si>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</si>
  <si>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</si>
  <si>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</si>
  <si>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</si>
  <si>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</si>
  <si>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</si>
  <si>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</si>
  <si>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</si>
  <si>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</si>
  <si>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</si>
  <si>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</si>
  <si>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</si>
  <si>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</si>
  <si>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</si>
  <si>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</si>
  <si>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</si>
  <si>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</si>
  <si>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</si>
  <si>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</si>
  <si>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</si>
  <si>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</si>
  <si>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</si>
  <si>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</si>
  <si>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</si>
  <si>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</si>
  <si>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</si>
  <si>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</si>
  <si>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</si>
  <si>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</si>
  <si>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</si>
  <si>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</si>
  <si>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</si>
  <si>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</si>
  <si>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</si>
  <si>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</si>
  <si>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</si>
  <si>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</si>
  <si>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</si>
  <si>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</si>
  <si>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</si>
  <si>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</si>
  <si>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</si>
  <si>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</si>
  <si>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</si>
  <si>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</si>
  <si>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</si>
  <si>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</si>
  <si>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</si>
  <si>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</si>
  <si>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</si>
  <si>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</si>
  <si>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</si>
  <si>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</si>
  <si>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</si>
  <si>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</si>
  <si>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</si>
  <si>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</si>
  <si>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</si>
  <si>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</si>
  <si>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</si>
  <si>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</si>
  <si>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</si>
  <si>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</si>
  <si>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</si>
  <si>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</si>
  <si>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</si>
  <si>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</si>
  <si>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</si>
  <si>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</si>
  <si>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</si>
  <si>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</si>
  <si>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</si>
  <si>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</si>
  <si>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</si>
  <si>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</si>
  <si>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</si>
  <si>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</si>
  <si>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</si>
  <si>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</si>
  <si>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</si>
  <si>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</si>
  <si>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</si>
  <si>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</si>
  <si>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</si>
  <si>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</si>
  <si>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</si>
  <si>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</si>
  <si>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</si>
  <si>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</si>
  <si>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</si>
  <si>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</si>
  <si>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</si>
  <si>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</si>
  <si>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</si>
  <si>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</si>
  <si>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</si>
  <si>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</si>
  <si>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</si>
  <si>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</si>
  <si>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</si>
  <si>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</si>
  <si>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</si>
  <si>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</si>
  <si>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</si>
  <si>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</si>
  <si>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</si>
  <si>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</si>
  <si>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</si>
  <si>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</si>
  <si>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</si>
  <si>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</si>
  <si>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</si>
  <si>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</si>
  <si>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</si>
  <si>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</si>
  <si>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</si>
  <si>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</si>
  <si>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</si>
  <si>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</si>
  <si>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</si>
  <si>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</si>
  <si>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</si>
  <si>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</si>
  <si>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</si>
  <si>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</si>
  <si>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</si>
  <si>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</si>
  <si>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</si>
  <si>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</si>
  <si>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</si>
  <si>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</si>
  <si>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</si>
  <si>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</si>
  <si>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</si>
  <si>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</si>
  <si>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</si>
  <si>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</si>
  <si>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</si>
  <si>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</si>
  <si>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</si>
  <si>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</si>
  <si>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</si>
  <si>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</si>
  <si>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</si>
  <si>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</si>
  <si>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</si>
  <si>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</si>
  <si>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</si>
  <si>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</si>
  <si>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</si>
  <si>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</si>
  <si>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</si>
  <si>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</si>
  <si>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</si>
  <si>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</si>
  <si>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</si>
  <si>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</si>
  <si>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</si>
  <si>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</si>
  <si>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</si>
  <si>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</si>
  <si>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</si>
  <si>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</si>
  <si>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</si>
  <si>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</si>
  <si>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</si>
  <si>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</si>
  <si>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</si>
  <si>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</si>
  <si>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</si>
  <si>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</si>
  <si>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</si>
  <si>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</si>
  <si>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</si>
  <si>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</si>
  <si>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</si>
  <si>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</si>
  <si>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</si>
  <si>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</si>
  <si>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</si>
  <si>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</si>
  <si>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</si>
  <si>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</si>
  <si>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</si>
  <si>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</si>
  <si>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</si>
  <si>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</si>
  <si>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</si>
  <si>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</si>
  <si>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</si>
  <si>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</si>
  <si>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</si>
  <si>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</si>
  <si>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</si>
  <si>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</si>
  <si>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</si>
  <si>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</si>
  <si>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</si>
  <si>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</si>
  <si>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</si>
  <si>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</si>
  <si>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</si>
  <si>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</si>
  <si>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</si>
  <si>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</si>
  <si>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</si>
  <si>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</si>
  <si>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</si>
  <si>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</si>
  <si>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</si>
  <si>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</si>
  <si>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</si>
  <si>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</si>
  <si>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</si>
  <si>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</si>
  <si>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</si>
  <si>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</si>
  <si>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</si>
  <si>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</si>
  <si>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</si>
  <si>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</si>
  <si>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</si>
  <si>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</si>
  <si>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</si>
  <si>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</si>
  <si>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</si>
  <si>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</si>
  <si>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</si>
  <si>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</si>
  <si>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</si>
  <si>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</si>
  <si>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</si>
  <si>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</si>
  <si>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</si>
  <si>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</si>
  <si>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</si>
  <si>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</si>
  <si>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</si>
  <si>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</si>
  <si>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</si>
  <si>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</si>
  <si>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</si>
  <si>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</si>
  <si>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</si>
  <si>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</si>
  <si>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</si>
  <si>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</si>
  <si>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</si>
  <si>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</si>
  <si>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</si>
  <si>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</si>
  <si>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</si>
  <si>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</si>
  <si>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</si>
  <si>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</si>
  <si>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</si>
  <si>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</si>
  <si>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</si>
  <si>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</si>
  <si>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</si>
  <si>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</si>
  <si>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</si>
  <si>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</si>
  <si>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</si>
  <si>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</si>
  <si>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</si>
  <si>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</si>
  <si>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</si>
  <si>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</si>
  <si>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</si>
  <si>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</si>
  <si>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</si>
  <si>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</si>
  <si>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</si>
  <si>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</si>
  <si>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</si>
  <si>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</si>
  <si>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</si>
  <si>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</si>
  <si>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</si>
  <si>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</si>
  <si>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</si>
  <si>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</si>
  <si>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</si>
  <si>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</si>
  <si>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</si>
  <si>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</si>
  <si>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</si>
  <si>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</si>
  <si>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</si>
  <si>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</si>
  <si>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</si>
  <si>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</si>
  <si>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</si>
  <si>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</si>
  <si>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</si>
  <si>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</si>
  <si>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</si>
  <si>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</si>
  <si>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</si>
  <si>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</si>
  <si>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</si>
  <si>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</si>
  <si>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</si>
  <si>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</si>
  <si>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</si>
  <si>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</si>
  <si>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</si>
  <si>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</si>
  <si>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</si>
  <si>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</si>
  <si>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</si>
  <si>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</si>
  <si>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</si>
  <si>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</si>
  <si>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</si>
  <si>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</si>
  <si>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</si>
  <si>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</si>
  <si>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</si>
  <si>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</si>
  <si>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</si>
  <si>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</si>
  <si>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</si>
  <si>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</si>
  <si>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</si>
  <si>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</si>
  <si>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</si>
  <si>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</si>
  <si>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</si>
  <si>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</si>
  <si>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</si>
  <si>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</si>
  <si>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</si>
  <si>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</si>
  <si>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</si>
  <si>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</si>
  <si>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</si>
  <si>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</si>
  <si>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</si>
  <si>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</si>
  <si>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</si>
  <si>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</si>
  <si>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</si>
  <si>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</si>
  <si>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</si>
  <si>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</si>
  <si>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</si>
  <si>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</si>
  <si>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</si>
  <si>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</si>
  <si>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</si>
  <si>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</si>
  <si>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</si>
  <si>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</si>
  <si>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</si>
  <si>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</si>
  <si>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</si>
  <si>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</si>
  <si>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</si>
  <si>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</si>
  <si>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</si>
  <si>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</si>
  <si>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</si>
  <si>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</si>
  <si>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</si>
  <si>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</si>
  <si>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</si>
  <si>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</si>
  <si>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</si>
  <si>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</si>
  <si>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</si>
  <si>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</si>
  <si>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</si>
  <si>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</si>
  <si>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</si>
  <si>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</si>
  <si>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</si>
  <si>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</si>
  <si>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</si>
  <si>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</si>
  <si>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</si>
  <si>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</si>
  <si>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</si>
  <si>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</si>
  <si>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</si>
  <si>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</si>
  <si>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</si>
  <si>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</si>
  <si>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</si>
  <si>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</si>
  <si>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</si>
  <si>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</si>
  <si>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</si>
  <si>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</si>
  <si>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</si>
  <si>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</si>
  <si>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</si>
  <si>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</si>
  <si>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</si>
  <si>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</si>
  <si>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</si>
  <si>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</si>
  <si>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</si>
  <si>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</si>
  <si>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</si>
  <si>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</si>
  <si>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</si>
  <si>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</si>
  <si>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</si>
  <si>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</si>
  <si>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</si>
  <si>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</si>
  <si>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</si>
  <si>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</si>
  <si>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</si>
  <si>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</si>
  <si>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</si>
  <si>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</si>
  <si>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</si>
  <si>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</si>
  <si>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</si>
  <si>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</si>
  <si>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</si>
  <si>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</si>
  <si>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</si>
  <si>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</si>
  <si>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</si>
  <si>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</si>
  <si>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</si>
  <si>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</si>
  <si>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</si>
  <si>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</si>
  <si>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</si>
  <si>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</si>
  <si>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</si>
  <si>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</si>
  <si>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</si>
  <si>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</si>
  <si>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</si>
  <si>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</si>
  <si>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</si>
  <si>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</si>
  <si>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</si>
  <si>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</si>
  <si>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</si>
  <si>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</si>
  <si>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</si>
  <si>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</si>
  <si>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</si>
  <si>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</si>
  <si>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</si>
  <si>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</si>
  <si>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</si>
  <si>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</si>
  <si>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</si>
  <si>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</si>
  <si>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</si>
  <si>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</si>
  <si>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</si>
  <si>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</si>
  <si>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</si>
  <si>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</si>
  <si>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</si>
  <si>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</si>
  <si>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</si>
  <si>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</si>
  <si>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</si>
  <si>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</si>
  <si>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</si>
  <si>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</si>
  <si>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</si>
  <si>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</si>
  <si>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</si>
  <si>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</si>
  <si>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</si>
  <si>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</si>
  <si>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</si>
  <si>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</si>
  <si>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</si>
  <si>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</si>
  <si>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</si>
  <si>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</si>
  <si>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</si>
  <si>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</si>
  <si>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</si>
  <si>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</si>
  <si>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</si>
  <si>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</si>
  <si>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</si>
  <si>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</si>
  <si>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</si>
  <si>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</si>
  <si>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</si>
  <si>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</si>
  <si>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</si>
  <si>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</si>
  <si>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</si>
  <si>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</si>
  <si>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</si>
  <si>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</si>
  <si>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</si>
  <si>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</si>
  <si>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</si>
  <si>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</si>
  <si>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</si>
  <si>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</si>
  <si>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</si>
  <si>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</si>
  <si>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</si>
  <si>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</si>
  <si>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</si>
  <si>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</si>
  <si>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</si>
  <si>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</si>
  <si>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</si>
  <si>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</si>
  <si>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</si>
  <si>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</si>
  <si>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</si>
  <si>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</si>
  <si>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</si>
  <si>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</si>
  <si>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</si>
  <si>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</si>
  <si>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</si>
  <si>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</si>
  <si>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</si>
  <si>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</si>
  <si>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</si>
  <si>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</si>
  <si>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</si>
  <si>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</si>
  <si>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</si>
  <si>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</si>
  <si>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</si>
  <si>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</si>
  <si>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</si>
  <si>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</si>
  <si>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</si>
  <si>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</si>
  <si>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</si>
  <si>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</si>
  <si>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</si>
  <si>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</si>
  <si>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</si>
  <si>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</si>
  <si>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</si>
  <si>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</si>
  <si>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</si>
  <si>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</si>
  <si>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</si>
  <si>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</si>
  <si>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</si>
  <si>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</si>
  <si>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</si>
  <si>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</si>
  <si>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</si>
  <si>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</si>
  <si>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</si>
  <si>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</si>
  <si>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</si>
  <si>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</si>
  <si>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</si>
  <si>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</si>
  <si>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</si>
  <si>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</si>
  <si>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</si>
  <si>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</si>
  <si>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</si>
  <si>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</si>
  <si>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</si>
  <si>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</si>
  <si>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</si>
  <si>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</si>
  <si>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</si>
  <si>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</si>
  <si>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</si>
  <si>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</si>
  <si>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</si>
  <si>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</si>
  <si>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</si>
  <si>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</si>
  <si>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</si>
  <si>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</si>
  <si>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</si>
  <si>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</si>
  <si>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</si>
  <si>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</si>
  <si>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</si>
  <si>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</si>
  <si>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</si>
  <si>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</si>
  <si>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</si>
  <si>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</si>
  <si>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</si>
  <si>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</si>
  <si>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</si>
  <si>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</si>
  <si>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</si>
  <si>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</si>
  <si>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</si>
  <si>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</si>
  <si>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</si>
  <si>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</si>
  <si>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</si>
  <si>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</si>
  <si>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</si>
  <si>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</si>
  <si>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</si>
  <si>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</si>
  <si>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</si>
  <si>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</si>
  <si>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</si>
  <si>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</si>
  <si>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</si>
  <si>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</si>
  <si>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</si>
  <si>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</si>
  <si>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</si>
  <si>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</si>
  <si>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</si>
  <si>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</si>
  <si>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</si>
  <si>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</si>
  <si>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</si>
  <si>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</si>
  <si>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</si>
  <si>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</si>
  <si>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</si>
  <si>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</si>
  <si>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</si>
  <si>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</si>
  <si>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</si>
  <si>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</si>
  <si>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</si>
  <si>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</si>
  <si>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</si>
  <si>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</si>
  <si>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</si>
  <si>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</si>
  <si>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</si>
  <si>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</si>
  <si>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</si>
  <si>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</si>
  <si>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</si>
  <si>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</si>
  <si>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</si>
  <si>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</si>
  <si>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</si>
  <si>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</si>
  <si>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</si>
  <si>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</si>
  <si>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</si>
  <si>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</si>
  <si>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</si>
  <si>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</si>
  <si>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</si>
  <si>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</si>
  <si>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</si>
  <si>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</si>
  <si>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</si>
  <si>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</si>
  <si>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</si>
  <si>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</si>
  <si>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</si>
  <si>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</si>
  <si>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</si>
  <si>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</si>
  <si>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</si>
  <si>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</si>
  <si>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</si>
  <si>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</si>
  <si>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</si>
  <si>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</si>
  <si>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</si>
  <si>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</si>
  <si>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</si>
  <si>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</si>
  <si>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</si>
  <si>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</si>
  <si>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</si>
  <si>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</si>
  <si>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</si>
  <si>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</si>
  <si>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</si>
  <si>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</si>
  <si>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</si>
  <si>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</si>
  <si>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</si>
  <si>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</si>
  <si>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</si>
  <si>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</si>
  <si>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</si>
  <si>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</si>
  <si>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</si>
  <si>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</si>
  <si>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</si>
  <si>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</si>
  <si>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</si>
  <si>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</si>
  <si>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</si>
  <si>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</si>
  <si>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</si>
  <si>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</si>
  <si>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</si>
  <si>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</si>
  <si>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</si>
  <si>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</si>
  <si>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</si>
  <si>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</si>
  <si>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</si>
  <si>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</si>
  <si>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</si>
  <si>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</si>
  <si>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</si>
  <si>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</si>
  <si>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</si>
  <si>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</si>
  <si>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</si>
  <si>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</si>
  <si>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</si>
  <si>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</si>
  <si>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</si>
  <si>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</si>
  <si>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</si>
  <si>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</si>
  <si>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</si>
  <si>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</si>
  <si>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</si>
  <si>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</si>
  <si>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</si>
  <si>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</si>
  <si>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</si>
  <si>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</si>
  <si>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</si>
  <si>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</si>
  <si>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</si>
  <si>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</si>
  <si>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</si>
  <si>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</si>
  <si>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</si>
  <si>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</si>
  <si>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</si>
  <si>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</si>
  <si>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</si>
  <si>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</si>
  <si>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</si>
  <si>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</si>
  <si>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</si>
  <si>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</si>
  <si>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</si>
  <si>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</si>
  <si>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</si>
  <si>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</si>
  <si>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</si>
  <si>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</si>
  <si>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</si>
  <si>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</si>
  <si>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</si>
  <si>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</si>
  <si>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</si>
  <si>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</si>
  <si>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</si>
  <si>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</si>
  <si>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</si>
  <si>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</si>
  <si>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</si>
  <si>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</si>
  <si>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</si>
  <si>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</si>
  <si>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</si>
  <si>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</si>
  <si>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</si>
  <si>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</si>
  <si>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</si>
  <si>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</si>
  <si>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</si>
  <si>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</si>
  <si>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</si>
  <si>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</si>
  <si>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</si>
  <si>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</si>
  <si>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</si>
  <si>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</si>
  <si>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</si>
  <si>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</si>
  <si>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</si>
  <si>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</si>
  <si>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</si>
  <si>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</si>
  <si>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</si>
  <si>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</si>
  <si>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</si>
  <si>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</si>
  <si>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</si>
  <si>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</si>
  <si>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</si>
  <si>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</si>
  <si>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</si>
  <si>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</si>
  <si>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</si>
  <si>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</si>
  <si>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</si>
  <si>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</si>
  <si>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</si>
  <si>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</si>
  <si>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</si>
  <si>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</si>
  <si>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</si>
  <si>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</si>
  <si>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</si>
  <si>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</si>
  <si>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</si>
  <si>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</si>
  <si>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</si>
  <si>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</si>
  <si>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</si>
  <si>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</si>
  <si>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</si>
  <si>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</si>
  <si>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</si>
  <si>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</si>
  <si>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</si>
  <si>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</si>
  <si>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</si>
  <si>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</si>
  <si>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</si>
  <si>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</si>
  <si>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</si>
  <si>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</si>
  <si>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</si>
  <si>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</si>
  <si>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</si>
  <si>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</si>
  <si>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</si>
  <si>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</si>
  <si>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</si>
  <si>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</si>
  <si>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</si>
  <si>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</si>
  <si>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</si>
  <si>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</si>
  <si>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</si>
  <si>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</si>
  <si>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</si>
  <si>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</si>
  <si>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</si>
  <si>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</si>
  <si>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</si>
  <si>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</si>
  <si>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</si>
  <si>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</si>
  <si>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</si>
  <si>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</si>
  <si>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</si>
  <si>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</si>
  <si>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</si>
  <si>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</si>
  <si>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</si>
  <si>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</si>
  <si>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</si>
  <si>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</si>
  <si>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</si>
  <si>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</si>
  <si>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</si>
  <si>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</si>
  <si>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</si>
  <si>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</si>
  <si>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</si>
  <si>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</si>
  <si>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</si>
  <si>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</si>
  <si>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</si>
  <si>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</si>
  <si>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</si>
  <si>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</si>
  <si>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</si>
  <si>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</si>
  <si>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</si>
  <si>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</si>
  <si>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</si>
  <si>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</si>
  <si>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</si>
  <si>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</si>
  <si>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</si>
  <si>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</si>
  <si>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</si>
  <si>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</si>
  <si>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</si>
  <si>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</si>
  <si>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</si>
  <si>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</si>
  <si>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</si>
  <si>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</si>
  <si>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</si>
  <si>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</si>
  <si>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</si>
  <si>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</si>
  <si>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</si>
  <si>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</si>
  <si>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</si>
  <si>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</si>
  <si>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</si>
  <si>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</si>
  <si>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</si>
  <si>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</si>
  <si>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</si>
  <si>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</si>
  <si>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</si>
  <si>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</si>
  <si>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</si>
  <si>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</si>
  <si>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</si>
  <si>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</si>
  <si>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</si>
  <si>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</si>
  <si>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</si>
  <si>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</si>
  <si>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</si>
  <si>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</si>
  <si>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</si>
  <si>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</si>
  <si>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</si>
  <si>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</si>
  <si>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</si>
  <si>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</si>
  <si>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</si>
  <si>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</si>
  <si>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</si>
  <si>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</si>
  <si>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</si>
  <si>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</si>
  <si>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</si>
  <si>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</si>
  <si>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</si>
  <si>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</si>
  <si>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</si>
  <si>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</si>
  <si>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</si>
  <si>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</si>
  <si>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</si>
  <si>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</si>
  <si>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</si>
  <si>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</si>
  <si>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</si>
  <si>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</si>
  <si>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</si>
  <si>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</si>
  <si>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</si>
  <si>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</si>
  <si>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</si>
  <si>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</si>
  <si>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</si>
  <si>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</si>
  <si>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</si>
  <si>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</si>
  <si>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</si>
  <si>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</si>
  <si>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</si>
  <si>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</si>
  <si>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</si>
  <si>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</si>
  <si>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</si>
  <si>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</si>
  <si>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</si>
  <si>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</si>
  <si>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</si>
  <si>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</si>
  <si>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</si>
  <si>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</si>
  <si>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</si>
  <si>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</si>
  <si>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</si>
  <si>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</si>
  <si>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</si>
  <si>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</si>
  <si>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</si>
  <si>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</si>
  <si>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</si>
  <si>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</si>
  <si>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</si>
  <si>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</si>
  <si>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</si>
  <si>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</si>
  <si>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</si>
  <si>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</si>
  <si>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</si>
  <si>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</si>
  <si>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</si>
  <si>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</si>
  <si>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</si>
  <si>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</si>
  <si>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</si>
  <si>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</si>
  <si>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</si>
  <si>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</si>
  <si>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</si>
  <si>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</si>
  <si>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</si>
  <si>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</si>
  <si>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</si>
  <si>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</si>
  <si>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</si>
  <si>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</si>
  <si>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</si>
  <si>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</si>
  <si>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</si>
  <si>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</si>
  <si>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</si>
  <si>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</si>
  <si>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</si>
  <si>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</si>
  <si>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</si>
  <si>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</si>
  <si>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</si>
  <si>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</si>
  <si>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</si>
  <si>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</si>
  <si>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</si>
  <si>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</si>
  <si>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</si>
  <si>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</si>
  <si>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</si>
  <si>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</si>
  <si>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</si>
  <si>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</si>
  <si>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</si>
  <si>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</si>
  <si>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</si>
  <si>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</si>
  <si>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</si>
  <si>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</si>
  <si>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</si>
  <si>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</si>
  <si>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</si>
  <si>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</si>
  <si>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</si>
  <si>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</si>
  <si>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</si>
  <si>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</si>
  <si>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</si>
  <si>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</si>
  <si>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</si>
  <si>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</si>
  <si>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</si>
  <si>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</si>
  <si>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</si>
  <si>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</si>
  <si>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</si>
  <si>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</si>
  <si>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</si>
  <si>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</si>
  <si>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</si>
  <si>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</si>
  <si>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</si>
  <si>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</si>
  <si>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</si>
  <si>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</si>
  <si>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</si>
  <si>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</si>
  <si>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</si>
  <si>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</si>
  <si>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</si>
  <si>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</si>
  <si>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</si>
  <si>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</si>
  <si>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</si>
  <si>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</si>
  <si>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</si>
  <si>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</si>
  <si>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</si>
  <si>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</si>
  <si>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</si>
  <si>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</si>
  <si>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</si>
  <si>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</si>
  <si>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</si>
  <si>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</si>
  <si>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</si>
  <si>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</si>
  <si>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</si>
  <si>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</si>
  <si>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</si>
  <si>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</si>
  <si>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</si>
  <si>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</si>
  <si>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</si>
  <si>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</si>
  <si>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</si>
  <si>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</si>
  <si>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</si>
  <si>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</si>
  <si>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</si>
  <si>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</si>
  <si>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</si>
  <si>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</si>
  <si>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</si>
  <si>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</si>
  <si>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</si>
  <si>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</si>
  <si>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</si>
  <si>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</si>
  <si>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</si>
  <si>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</si>
  <si>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</si>
  <si>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</si>
  <si>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</si>
  <si>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</si>
  <si>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</si>
  <si>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</si>
  <si>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</si>
  <si>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</si>
  <si>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</si>
  <si>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</si>
  <si>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</si>
  <si>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</si>
  <si>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</si>
  <si>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</si>
  <si>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</si>
  <si>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</si>
  <si>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</si>
  <si>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</si>
  <si>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</si>
  <si>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</si>
  <si>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</si>
  <si>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</si>
  <si>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</si>
  <si>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</si>
  <si>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</si>
  <si>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</si>
  <si>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</si>
  <si>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</si>
  <si>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</si>
  <si>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</si>
  <si>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</si>
  <si>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</si>
  <si>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</si>
  <si>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</si>
  <si>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</si>
  <si>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</si>
  <si>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</si>
  <si>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</si>
  <si>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</si>
  <si>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</si>
  <si>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</si>
  <si>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</si>
  <si>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</si>
  <si>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</si>
  <si>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</si>
  <si>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</si>
  <si>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</si>
  <si>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</si>
  <si>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</si>
  <si>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</si>
  <si>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</si>
  <si>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</si>
  <si>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</si>
  <si>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</si>
  <si>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</si>
  <si>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</si>
  <si>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</si>
  <si>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</si>
  <si>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</si>
  <si>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</si>
  <si>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</si>
  <si>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</si>
  <si>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</si>
  <si>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</si>
  <si>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</si>
  <si>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</si>
  <si>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</si>
  <si>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</si>
  <si>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</si>
  <si>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</si>
  <si>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</si>
  <si>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</si>
  <si>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</si>
  <si>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</si>
  <si>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</si>
  <si>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</si>
  <si>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</si>
  <si>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</si>
  <si>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</si>
  <si>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</si>
  <si>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</si>
  <si>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</si>
  <si>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</si>
  <si>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</si>
  <si>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</si>
  <si>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</si>
  <si>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</si>
  <si>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</si>
  <si>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</si>
  <si>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</si>
  <si>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</si>
  <si>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</si>
  <si>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</si>
  <si>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</si>
  <si>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</si>
  <si>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</si>
  <si>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</si>
  <si>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</si>
  <si>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</si>
  <si>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</si>
  <si>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</si>
  <si>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</si>
  <si>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</si>
  <si>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</si>
  <si>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</si>
  <si>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</si>
  <si>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</si>
  <si>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</si>
  <si>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</si>
  <si>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</si>
  <si>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</si>
  <si>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</si>
  <si>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</si>
  <si>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</si>
  <si>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</si>
  <si>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</si>
  <si>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</si>
  <si>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</si>
  <si>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</si>
  <si>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</si>
  <si>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</si>
  <si>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</si>
  <si>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</si>
  <si>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</si>
  <si>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</si>
  <si>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</si>
  <si>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</si>
  <si>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</si>
  <si>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</si>
  <si>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</si>
  <si>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</si>
  <si>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</si>
  <si>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</si>
  <si>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</si>
  <si>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</si>
  <si>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</si>
  <si>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</si>
  <si>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</si>
  <si>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</si>
  <si>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</si>
  <si>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</si>
  <si>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</si>
  <si>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</si>
  <si>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</si>
  <si>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</si>
  <si>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</si>
  <si>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</si>
  <si>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</si>
  <si>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</si>
  <si>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</si>
  <si>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</si>
  <si>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</si>
  <si>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</si>
  <si>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</si>
  <si>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</si>
  <si>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</si>
  <si>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</si>
  <si>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</si>
  <si>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</si>
  <si>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</si>
  <si>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</si>
  <si>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</si>
  <si>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</si>
  <si>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</si>
  <si>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</si>
  <si>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</si>
  <si>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</si>
  <si>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</si>
  <si>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</si>
  <si>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</si>
  <si>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</si>
  <si>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</si>
  <si>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</si>
  <si>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</si>
  <si>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</si>
  <si>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</si>
  <si>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</si>
  <si>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</si>
  <si>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</si>
  <si>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</si>
  <si>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</si>
  <si>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</si>
  <si>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</si>
  <si>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</si>
  <si>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</si>
  <si>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</si>
  <si>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</si>
  <si>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</si>
  <si>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</si>
  <si>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</si>
  <si>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</si>
  <si>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</si>
  <si>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</si>
  <si>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</si>
  <si>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</si>
  <si>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</si>
  <si>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</si>
  <si>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</si>
  <si>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</si>
  <si>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</si>
  <si>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</si>
  <si>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</si>
  <si>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</si>
  <si>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</si>
  <si>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</si>
  <si>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</si>
  <si>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</si>
  <si>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</si>
  <si>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</si>
  <si>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</si>
  <si>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</si>
  <si>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</si>
  <si>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</si>
  <si>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</si>
  <si>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</si>
  <si>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</si>
  <si>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</si>
  <si>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</si>
  <si>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</si>
  <si>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</si>
  <si>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</si>
  <si>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</si>
  <si>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</si>
  <si>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</si>
  <si>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</si>
  <si>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</si>
  <si>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</si>
  <si>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</si>
  <si>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</si>
  <si>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</si>
  <si>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</si>
  <si>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</si>
  <si>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</si>
  <si>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</si>
  <si>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</si>
  <si>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</si>
  <si>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</si>
  <si>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</si>
  <si>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</si>
  <si>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</si>
  <si>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</si>
  <si>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</si>
  <si>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</si>
  <si>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</si>
  <si>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</si>
  <si>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</si>
  <si>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</si>
  <si>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</si>
  <si>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</si>
  <si>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</si>
  <si>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</si>
  <si>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</si>
  <si>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</si>
  <si>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</si>
  <si>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</si>
  <si>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</si>
  <si>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</si>
  <si>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</si>
  <si>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</si>
  <si>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</si>
  <si>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</si>
  <si>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</si>
  <si>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</si>
  <si>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</si>
  <si>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</si>
  <si>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</si>
  <si>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</si>
  <si>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</si>
  <si>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</si>
  <si>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</si>
  <si>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</si>
  <si>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</si>
  <si>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</si>
  <si>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</si>
  <si>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</si>
  <si>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</si>
  <si>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</si>
  <si>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</si>
  <si>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</si>
  <si>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</si>
  <si>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</si>
  <si>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</si>
  <si>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</si>
  <si>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</si>
  <si>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</si>
  <si>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</si>
  <si>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</si>
  <si>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</si>
  <si>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</si>
  <si>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</si>
  <si>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</si>
  <si>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</si>
  <si>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</si>
  <si>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</si>
  <si>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</si>
  <si>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</si>
  <si>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</si>
  <si>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</si>
  <si>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</si>
  <si>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</si>
  <si>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</si>
  <si>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</si>
  <si>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</si>
  <si>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</si>
  <si>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</si>
  <si>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</si>
  <si>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</si>
  <si>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</si>
  <si>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</si>
  <si>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</si>
  <si>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</si>
  <si>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</si>
  <si>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</si>
  <si>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</si>
  <si>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</si>
  <si>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</si>
  <si>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</si>
  <si>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</si>
  <si>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</si>
  <si>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</si>
  <si>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</si>
  <si>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</si>
  <si>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</si>
  <si>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</si>
  <si>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</si>
  <si>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</si>
  <si>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</si>
  <si>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</si>
  <si>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</si>
  <si>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</si>
  <si>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</si>
  <si>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</si>
  <si>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</si>
  <si>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</si>
  <si>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</si>
  <si>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</si>
  <si>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</si>
  <si>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</si>
  <si>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</si>
  <si>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</si>
  <si>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</si>
  <si>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</si>
  <si>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</si>
  <si>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</si>
  <si>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</si>
  <si>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</si>
  <si>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</si>
  <si>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</si>
  <si>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</si>
  <si>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</si>
  <si>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</si>
  <si>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</si>
  <si>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</si>
  <si>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</si>
  <si>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</si>
  <si>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</si>
  <si>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</si>
  <si>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</si>
  <si>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</si>
  <si>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</si>
  <si>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</si>
  <si>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</si>
  <si>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</si>
  <si>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</si>
  <si>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</si>
  <si>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</si>
  <si>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</si>
  <si>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</si>
  <si>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</si>
  <si>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</si>
  <si>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</si>
  <si>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</si>
  <si>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</si>
  <si>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</si>
  <si>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</si>
  <si>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</si>
  <si>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</si>
  <si>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</si>
  <si>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</si>
  <si>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</si>
  <si>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</si>
  <si>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</si>
  <si>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</si>
  <si>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</si>
  <si>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</si>
  <si>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</si>
  <si>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</si>
  <si>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</si>
  <si>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</si>
  <si>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</si>
  <si>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</si>
  <si>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</si>
  <si>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</si>
  <si>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</si>
  <si>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</si>
  <si>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</si>
  <si>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</si>
  <si>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</si>
  <si>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</si>
  <si>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</si>
  <si>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</si>
  <si>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</si>
  <si>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</si>
  <si>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</si>
  <si>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</si>
  <si>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</si>
  <si>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</si>
  <si>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</si>
  <si>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</si>
  <si>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</si>
  <si>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</si>
  <si>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</si>
  <si>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</si>
  <si>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</si>
  <si>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</si>
  <si>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</si>
  <si>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</si>
  <si>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</si>
  <si>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</si>
  <si>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</si>
  <si>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</si>
  <si>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</si>
  <si>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</si>
  <si>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</si>
  <si>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</si>
  <si>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</si>
  <si>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</si>
  <si>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</si>
  <si>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</si>
  <si>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</si>
  <si>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</si>
  <si>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</si>
  <si>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</si>
  <si>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</si>
  <si>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</si>
  <si>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</si>
  <si>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</si>
  <si>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</si>
  <si>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</si>
  <si>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</si>
  <si>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</si>
  <si>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</si>
  <si>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</si>
  <si>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</si>
  <si>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</si>
  <si>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</si>
  <si>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</si>
  <si>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</si>
  <si>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</si>
  <si>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</si>
  <si>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</si>
  <si>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</si>
  <si>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</si>
  <si>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</si>
  <si>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</si>
  <si>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</si>
  <si>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</si>
  <si>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</si>
  <si>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</si>
  <si>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</si>
  <si>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</si>
  <si>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</si>
  <si>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</si>
  <si>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</si>
  <si>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</si>
  <si>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</si>
  <si>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</si>
  <si>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</si>
  <si>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</si>
  <si>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</si>
  <si>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</si>
  <si>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</si>
  <si>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</si>
  <si>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</si>
  <si>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</si>
  <si>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</si>
  <si>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</si>
  <si>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</si>
  <si>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</si>
  <si>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</si>
  <si>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</si>
  <si>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</si>
  <si>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</si>
  <si>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</si>
  <si>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</si>
  <si>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</si>
  <si>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</si>
  <si>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</si>
  <si>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</si>
  <si>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</si>
  <si>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</si>
  <si>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</si>
  <si>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</si>
  <si>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</si>
  <si>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</si>
  <si>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</si>
  <si>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</si>
  <si>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</si>
  <si>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</si>
  <si>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</si>
  <si>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</si>
  <si>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</si>
  <si>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</si>
  <si>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</si>
  <si>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</si>
  <si>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</si>
  <si>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</si>
  <si>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</si>
  <si>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</si>
  <si>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</si>
  <si>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</si>
  <si>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</si>
  <si>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</si>
  <si>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</si>
  <si>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</si>
  <si>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</si>
  <si>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</si>
  <si>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</si>
  <si>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</si>
  <si>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</si>
  <si>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</si>
  <si>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</si>
  <si>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</si>
  <si>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</si>
  <si>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</si>
  <si>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</si>
  <si>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</si>
  <si>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</si>
  <si>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</si>
  <si>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</si>
  <si>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</si>
  <si>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</si>
  <si>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</si>
  <si>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</si>
  <si>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</si>
  <si>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</si>
  <si>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</si>
  <si>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</si>
  <si>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</si>
  <si>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</si>
  <si>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</si>
  <si>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</si>
  <si>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</si>
  <si>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</si>
  <si>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</si>
  <si>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</si>
  <si>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</si>
  <si>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</si>
  <si>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</si>
  <si>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</si>
  <si>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</si>
  <si>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</si>
  <si>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</si>
  <si>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</si>
  <si>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</si>
  <si>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</si>
  <si>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</si>
  <si>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</si>
  <si>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</si>
  <si>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</si>
  <si>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</si>
  <si>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</si>
  <si>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</si>
  <si>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</si>
  <si>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</si>
  <si>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</si>
  <si>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</si>
  <si>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</si>
  <si>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</si>
  <si>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</si>
  <si>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</si>
  <si>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</si>
  <si>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</si>
  <si>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</si>
  <si>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</si>
  <si>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</si>
  <si>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</si>
  <si>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</si>
  <si>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</si>
  <si>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</si>
  <si>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</si>
  <si>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</si>
  <si>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</si>
  <si>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</si>
  <si>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</si>
  <si>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</si>
  <si>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</si>
  <si>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</si>
  <si>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</si>
  <si>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</si>
  <si>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</si>
  <si>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</si>
  <si>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</si>
  <si>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</si>
  <si>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</si>
  <si>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</si>
  <si>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</si>
  <si>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</si>
  <si>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</si>
  <si>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</si>
  <si>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</si>
  <si>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</si>
  <si>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</si>
  <si>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</si>
  <si>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</si>
  <si>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</si>
  <si>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</si>
  <si>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</si>
  <si>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</si>
  <si>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</si>
  <si>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</si>
  <si>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</si>
  <si>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</si>
  <si>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</si>
  <si>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</si>
  <si>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</si>
  <si>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</si>
  <si>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</si>
  <si>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</si>
  <si>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</si>
  <si>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</si>
  <si>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</si>
  <si>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</si>
  <si>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</si>
  <si>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</si>
  <si>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</si>
  <si>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</si>
  <si>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</si>
  <si>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</si>
  <si>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</si>
  <si>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</si>
  <si>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</si>
  <si>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</si>
  <si>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</si>
  <si>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</si>
  <si>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</si>
  <si>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</si>
  <si>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</si>
  <si>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</si>
  <si>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</si>
  <si>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</si>
  <si>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</si>
  <si>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</si>
  <si>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</si>
  <si>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</si>
  <si>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</si>
  <si>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</si>
  <si>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</si>
  <si>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</si>
  <si>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</si>
  <si>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</si>
  <si>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</si>
  <si>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</si>
  <si>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</si>
  <si>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</si>
  <si>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</si>
  <si>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</si>
  <si>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</si>
  <si>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</si>
  <si>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</si>
  <si>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</si>
  <si>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</si>
  <si>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</si>
  <si>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</si>
  <si>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</si>
  <si>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</si>
  <si>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</si>
  <si>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</si>
  <si>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</si>
  <si>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</si>
  <si>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</si>
  <si>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</si>
  <si>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</si>
  <si>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</si>
  <si>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</si>
  <si>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</si>
  <si>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</si>
  <si>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</si>
  <si>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</si>
  <si>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</si>
  <si>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</si>
  <si>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</si>
  <si>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</si>
  <si>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</si>
  <si>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</si>
  <si>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</si>
  <si>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</si>
  <si>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</si>
  <si>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</si>
  <si>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</si>
  <si>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</si>
  <si>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</si>
  <si>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</si>
  <si>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</si>
  <si>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</si>
  <si>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</si>
  <si>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</si>
  <si>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</si>
  <si>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</si>
  <si>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</si>
  <si>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</si>
  <si>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</si>
  <si>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</si>
  <si>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</si>
  <si>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</si>
  <si>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</si>
  <si>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</si>
  <si>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</si>
  <si>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</si>
  <si>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</si>
  <si>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</si>
  <si>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</si>
  <si>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</si>
  <si>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</si>
  <si>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</si>
  <si>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</si>
  <si>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</si>
  <si>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</si>
  <si>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</si>
  <si>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</si>
  <si>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</si>
  <si>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</si>
  <si>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</si>
  <si>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</si>
  <si>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</si>
  <si>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</si>
  <si>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</si>
  <si>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</si>
  <si>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</si>
  <si>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</si>
  <si>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</si>
  <si>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</si>
  <si>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</si>
  <si>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</si>
  <si>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</si>
  <si>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</si>
  <si>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</si>
  <si>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</si>
  <si>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</si>
  <si>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</si>
  <si>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</si>
  <si>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</si>
  <si>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</si>
  <si>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</si>
  <si>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</si>
  <si>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</si>
  <si>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</si>
  <si>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</si>
  <si>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</si>
  <si>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</si>
  <si>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</si>
  <si>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</si>
  <si>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</si>
  <si>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</si>
  <si>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</si>
  <si>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</si>
  <si>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</si>
  <si>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</si>
  <si>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</si>
  <si>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</si>
  <si>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</si>
  <si>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</si>
  <si>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</si>
  <si>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</si>
  <si>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</si>
  <si>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</si>
  <si>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</si>
  <si>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</si>
  <si>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</si>
  <si>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</si>
  <si>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</si>
  <si>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</si>
  <si>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</si>
  <si>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</si>
  <si>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</si>
  <si>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</si>
  <si>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</si>
  <si>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</si>
  <si>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</si>
  <si>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</si>
  <si>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</si>
  <si>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</si>
  <si>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</si>
  <si>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</si>
  <si>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</si>
  <si>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</si>
  <si>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</si>
  <si>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</si>
  <si>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</si>
  <si>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</si>
  <si>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</si>
  <si>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</si>
  <si>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</si>
  <si>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</si>
  <si>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</si>
  <si>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</si>
  <si>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</si>
  <si>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</si>
  <si>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</si>
  <si>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</si>
  <si>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</si>
  <si>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</si>
  <si>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</si>
  <si>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</si>
  <si>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</si>
  <si>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</si>
  <si>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</si>
  <si>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</si>
  <si>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</si>
  <si>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</si>
  <si>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</si>
  <si>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</si>
  <si>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</si>
  <si>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</si>
  <si>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</si>
  <si>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</si>
  <si>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</si>
  <si>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</si>
  <si>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</si>
  <si>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</si>
  <si>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</si>
  <si>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</si>
  <si>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</si>
  <si>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</si>
  <si>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</si>
  <si>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</si>
  <si>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</si>
  <si>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</si>
  <si>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</si>
  <si>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</si>
  <si>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</si>
  <si>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</si>
  <si>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</si>
  <si>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</si>
  <si>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</si>
  <si>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</si>
  <si>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</si>
  <si>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</si>
  <si>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</si>
  <si>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</si>
  <si>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</si>
  <si>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</si>
  <si>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</si>
  <si>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</si>
  <si>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</si>
  <si>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</si>
  <si>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</si>
  <si>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</si>
  <si>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</si>
  <si>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</si>
  <si>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</si>
  <si>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</si>
  <si>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</si>
  <si>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</si>
  <si>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</si>
  <si>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</si>
  <si>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</si>
  <si>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</si>
  <si>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</si>
  <si>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</si>
  <si>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</si>
  <si>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</si>
  <si>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</si>
  <si>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</si>
  <si>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</si>
  <si>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</si>
  <si>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</si>
  <si>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</si>
  <si>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</si>
  <si>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</si>
  <si>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</si>
  <si>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</si>
  <si>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</si>
  <si>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</si>
  <si>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</si>
  <si>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</si>
  <si>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</si>
  <si>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</si>
  <si>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</si>
  <si>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</si>
  <si>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</si>
  <si>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</si>
  <si>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</si>
  <si>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</si>
  <si>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</si>
  <si>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</si>
  <si>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</si>
  <si>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</si>
  <si>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</si>
  <si>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</si>
  <si>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</si>
  <si>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</si>
  <si>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</si>
  <si>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</si>
  <si>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</si>
  <si>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</si>
  <si>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</si>
  <si>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</si>
  <si>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</si>
  <si>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</si>
  <si>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</si>
  <si>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</si>
  <si>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</si>
  <si>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</si>
  <si>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</si>
  <si>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</si>
  <si>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</si>
  <si>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</si>
  <si>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</si>
  <si>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</si>
  <si>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</si>
  <si>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</si>
  <si>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</si>
  <si>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</si>
  <si>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</si>
  <si>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</si>
  <si>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</si>
  <si>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</si>
  <si>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</si>
  <si>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</si>
  <si>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</si>
  <si>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</si>
  <si>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</si>
  <si>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</si>
  <si>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</si>
  <si>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</si>
  <si>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</si>
  <si>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</si>
  <si>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</si>
  <si>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</si>
  <si>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</si>
  <si>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</si>
  <si>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</si>
  <si>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</si>
  <si>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</si>
  <si>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</si>
  <si>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</si>
  <si>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</si>
  <si>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</si>
  <si>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</si>
  <si>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</si>
  <si>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</si>
  <si>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</si>
  <si>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</si>
  <si>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</si>
  <si>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</si>
  <si>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</si>
  <si>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</si>
  <si>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</si>
  <si>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</si>
  <si>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</si>
  <si>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</si>
  <si>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</si>
  <si>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</si>
  <si>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</si>
  <si>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</si>
  <si>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</si>
  <si>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</si>
  <si>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</si>
  <si>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</si>
  <si>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</si>
  <si>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</si>
  <si>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</si>
  <si>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</si>
  <si>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</si>
  <si>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</si>
  <si>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</si>
  <si>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</si>
  <si>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</si>
  <si>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</si>
  <si>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</si>
  <si>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</si>
  <si>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</si>
  <si>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</si>
  <si>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</si>
  <si>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</si>
  <si>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</si>
  <si>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</si>
  <si>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</si>
  <si>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</si>
  <si>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</si>
  <si>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</si>
  <si>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</si>
  <si>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</si>
  <si>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</si>
  <si>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</si>
  <si>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</si>
  <si>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</si>
  <si>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</si>
  <si>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</si>
  <si>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</si>
  <si>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</si>
  <si>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</si>
  <si>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</si>
  <si>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</si>
  <si>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</si>
  <si>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</si>
  <si>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</si>
  <si>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</si>
  <si>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</si>
  <si>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</si>
  <si>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</si>
  <si>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</si>
  <si>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</si>
  <si>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</si>
  <si>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</si>
  <si>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</si>
  <si>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</si>
  <si>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</si>
  <si>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</si>
  <si>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</si>
  <si>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</si>
  <si>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</si>
  <si>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</si>
  <si>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</si>
  <si>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</si>
  <si>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</si>
  <si>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</si>
  <si>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</si>
  <si>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</si>
  <si>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</si>
  <si>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</si>
  <si>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</si>
  <si>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</si>
  <si>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</si>
  <si>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</si>
  <si>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</si>
  <si>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</si>
  <si>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</si>
  <si>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</si>
  <si>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</si>
  <si>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</si>
  <si>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</si>
  <si>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</si>
  <si>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</si>
  <si>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</si>
  <si>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</si>
  <si>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</si>
  <si>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</si>
  <si>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</si>
  <si>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</si>
  <si>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</si>
  <si>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</si>
  <si>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</si>
  <si>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</si>
  <si>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</si>
  <si>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</si>
  <si>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</si>
  <si>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</si>
  <si>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</si>
  <si>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</si>
  <si>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</si>
  <si>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</si>
  <si>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</si>
  <si>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</si>
  <si>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</si>
  <si>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</si>
  <si>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</si>
  <si>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</si>
  <si>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</si>
  <si>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</si>
  <si>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</si>
  <si>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</si>
  <si>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</si>
  <si>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</si>
  <si>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</si>
  <si>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</si>
  <si>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</si>
  <si>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</si>
  <si>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</si>
  <si>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</si>
  <si>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</si>
  <si>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</si>
  <si>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</si>
  <si>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</si>
  <si>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</si>
  <si>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</si>
  <si>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</si>
  <si>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</si>
  <si>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</si>
  <si>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</si>
  <si>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</si>
  <si>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</si>
  <si>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</si>
  <si>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</si>
  <si>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</si>
  <si>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</si>
  <si>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</si>
  <si>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</si>
  <si>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</si>
  <si>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</si>
  <si>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</si>
  <si>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</si>
  <si>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</si>
  <si>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</si>
  <si>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</si>
  <si>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</si>
  <si>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</si>
  <si>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</si>
  <si>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</si>
  <si>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</si>
  <si>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</si>
  <si>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</si>
  <si>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</si>
  <si>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</si>
  <si>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</si>
  <si>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</si>
  <si>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</si>
  <si>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</si>
  <si>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</si>
  <si>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</si>
  <si>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</si>
  <si>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</si>
  <si>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</si>
  <si>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</si>
  <si>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</si>
  <si>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</si>
  <si>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</si>
  <si>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</si>
  <si>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</si>
  <si>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</si>
  <si>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</si>
  <si>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</si>
  <si>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</si>
  <si>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</si>
  <si>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</si>
  <si>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</si>
  <si>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</si>
  <si>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</si>
  <si>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</si>
  <si>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</si>
  <si>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</si>
  <si>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</si>
  <si>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</si>
  <si>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</si>
  <si>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</si>
  <si>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</si>
  <si>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</si>
  <si>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</si>
  <si>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</si>
  <si>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</si>
  <si>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</si>
  <si>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</si>
  <si>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</si>
  <si>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</si>
  <si>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</si>
  <si>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</si>
  <si>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</si>
  <si>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</si>
  <si>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</si>
  <si>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</si>
  <si>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</si>
  <si>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</si>
  <si>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</si>
  <si>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</si>
  <si>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</si>
  <si>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</si>
  <si>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</si>
  <si>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</si>
  <si>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</si>
  <si>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</si>
  <si>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</si>
  <si>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</si>
  <si>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</si>
  <si>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</si>
  <si>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</si>
  <si>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</si>
  <si>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</si>
  <si>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</si>
  <si>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</si>
  <si>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</si>
  <si>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</si>
  <si>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</si>
  <si>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</si>
  <si>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</si>
  <si>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</si>
  <si>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</si>
  <si>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</si>
  <si>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</si>
  <si>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</si>
  <si>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</si>
  <si>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</si>
  <si>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</si>
  <si>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</si>
  <si>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</si>
  <si>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</si>
  <si>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</si>
  <si>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</si>
  <si>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</si>
  <si>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</si>
  <si>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</si>
  <si>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</si>
  <si>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</si>
  <si>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</si>
  <si>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</si>
  <si>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</si>
  <si>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</si>
  <si>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</si>
  <si>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</si>
  <si>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</si>
  <si>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</si>
  <si>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</si>
  <si>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</si>
  <si>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</si>
  <si>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</si>
  <si>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</si>
  <si>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</si>
  <si>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</si>
  <si>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</si>
  <si>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</si>
  <si>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</si>
  <si>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</si>
  <si>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</si>
  <si>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</si>
  <si>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</si>
  <si>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</si>
  <si>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</si>
  <si>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</si>
  <si>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</si>
  <si>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</si>
  <si>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</si>
  <si>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</si>
  <si>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</si>
  <si>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</si>
  <si>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</si>
  <si>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</si>
  <si>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</si>
  <si>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</si>
  <si>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</si>
  <si>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</si>
  <si>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</si>
  <si>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</si>
  <si>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</si>
  <si>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</si>
  <si>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</si>
  <si>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</si>
  <si>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</si>
  <si>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</si>
  <si>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</si>
  <si>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</si>
  <si>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</si>
  <si>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</si>
  <si>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</si>
  <si>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</si>
  <si>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</si>
  <si>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</si>
  <si>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</si>
  <si>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</si>
  <si>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</si>
  <si>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</si>
  <si>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</si>
  <si>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</si>
  <si>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</si>
  <si>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</si>
  <si>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</si>
  <si>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</si>
  <si>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</si>
  <si>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</si>
  <si>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</si>
  <si>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</si>
  <si>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</si>
  <si>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</si>
  <si>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</si>
  <si>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</si>
  <si>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</si>
  <si>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</si>
  <si>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</si>
  <si>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</si>
  <si>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</si>
  <si>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</si>
  <si>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</si>
  <si>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</si>
  <si>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</si>
  <si>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</si>
  <si>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</si>
  <si>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</si>
  <si>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</si>
  <si>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</si>
  <si>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</si>
  <si>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</si>
  <si>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</si>
  <si>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</si>
  <si>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</si>
  <si>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</si>
  <si>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</si>
  <si>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</si>
  <si>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</si>
  <si>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</si>
  <si>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</si>
  <si>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</si>
  <si>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</si>
  <si>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</si>
  <si>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</si>
  <si>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</si>
  <si>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</si>
  <si>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</si>
  <si>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</si>
  <si>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</si>
  <si>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</si>
  <si>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</si>
  <si>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</si>
  <si>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</si>
  <si>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</si>
  <si>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</si>
  <si>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</si>
  <si>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</si>
  <si>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</si>
  <si>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</si>
  <si>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</si>
  <si>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</si>
  <si>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</si>
  <si>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</si>
  <si>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</si>
  <si>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</si>
  <si>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</si>
  <si>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</si>
  <si>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</si>
  <si>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</si>
  <si>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</si>
  <si>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</si>
  <si>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</si>
  <si>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</si>
  <si>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</si>
  <si>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</si>
  <si>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</si>
  <si>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</si>
  <si>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</si>
  <si>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</si>
  <si>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</si>
  <si>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</si>
  <si>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</si>
  <si>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</si>
  <si>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</si>
  <si>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</si>
  <si>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</si>
  <si>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</si>
  <si>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</si>
  <si>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</si>
  <si>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</si>
  <si>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</si>
  <si>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</si>
  <si>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</si>
  <si>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</si>
  <si>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</si>
  <si>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</si>
  <si>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</si>
  <si>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</si>
  <si>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</si>
  <si>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</si>
  <si>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</si>
  <si>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</si>
  <si>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</si>
  <si>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</si>
  <si>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</si>
  <si>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</si>
  <si>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</si>
  <si>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</si>
  <si>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</si>
  <si>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</si>
  <si>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</si>
  <si>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</si>
  <si>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</si>
  <si>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</si>
  <si>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</si>
  <si>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</si>
  <si>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</si>
  <si>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</si>
  <si>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</si>
  <si>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</si>
  <si>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</si>
  <si>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</si>
  <si>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</si>
  <si>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</si>
  <si>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</si>
  <si>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</si>
  <si>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</si>
  <si>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</si>
  <si>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</si>
  <si>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</si>
  <si>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</si>
  <si>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</si>
  <si>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</si>
  <si>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</si>
  <si>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</si>
  <si>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</si>
  <si>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</si>
  <si>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</si>
  <si>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</si>
  <si>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</si>
  <si>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</si>
  <si>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</si>
  <si>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</si>
  <si>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</si>
  <si>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</si>
  <si>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</si>
  <si>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</si>
  <si>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</si>
  <si>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</si>
  <si>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</si>
  <si>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</si>
  <si>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</si>
  <si>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</si>
  <si>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</si>
  <si>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</si>
  <si>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</si>
  <si>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</si>
  <si>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</si>
  <si>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</si>
  <si>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</si>
  <si>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</si>
  <si>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</si>
  <si>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</si>
  <si>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</si>
  <si>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</si>
  <si>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</si>
  <si>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</si>
  <si>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</si>
  <si>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</si>
  <si>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</si>
  <si>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</si>
  <si>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</si>
  <si>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</si>
  <si>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</si>
  <si>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</si>
  <si>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</si>
  <si>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</si>
  <si>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</si>
  <si>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</si>
  <si>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</si>
  <si>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</si>
  <si>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</si>
  <si>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</si>
  <si>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</si>
  <si>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</si>
  <si>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</si>
  <si>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</si>
  <si>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</si>
  <si>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</si>
  <si>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</si>
  <si>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</si>
  <si>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</si>
  <si>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</si>
  <si>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</si>
  <si>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</si>
  <si>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</si>
  <si>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</si>
  <si>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</si>
  <si>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</si>
  <si>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</si>
  <si>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</si>
  <si>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</si>
  <si>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</si>
  <si>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</si>
  <si>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</si>
  <si>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</si>
  <si>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</si>
  <si>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</si>
  <si>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</si>
  <si>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</si>
  <si>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</si>
  <si>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</si>
  <si>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</si>
  <si>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</si>
  <si>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</si>
  <si>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</si>
  <si>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</si>
  <si>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</si>
  <si>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</si>
  <si>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</si>
  <si>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</si>
  <si>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</si>
  <si>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</si>
  <si>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</si>
  <si>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</si>
  <si>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</si>
  <si>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</si>
  <si>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</si>
  <si>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</si>
  <si>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</si>
  <si>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</si>
  <si>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</si>
  <si>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</si>
  <si>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</si>
  <si>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</si>
  <si>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</si>
  <si>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</si>
  <si>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</si>
  <si>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</si>
  <si>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</si>
  <si>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</si>
  <si>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</si>
  <si>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</si>
  <si>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</si>
  <si>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</si>
  <si>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</si>
  <si>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</si>
  <si>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</si>
  <si>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</si>
  <si>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</si>
  <si>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</si>
  <si>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</si>
  <si>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</si>
  <si>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</si>
  <si>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</si>
  <si>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</si>
  <si>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</si>
  <si>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</si>
  <si>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</si>
  <si>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</si>
  <si>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</si>
  <si>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</si>
  <si>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</si>
  <si>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</si>
  <si>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</si>
  <si>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</si>
  <si>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</si>
  <si>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</si>
  <si>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</si>
  <si>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</si>
  <si>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</si>
  <si>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</si>
  <si>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</si>
  <si>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</si>
  <si>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</si>
  <si>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</si>
  <si>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</si>
  <si>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</si>
  <si>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</si>
  <si>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</si>
  <si>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</si>
  <si>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</si>
  <si>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</si>
  <si>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</si>
  <si>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</si>
  <si>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</si>
  <si>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</si>
  <si>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</si>
  <si>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</si>
  <si>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</si>
  <si>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</si>
  <si>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</si>
  <si>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</si>
  <si>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</si>
  <si>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</si>
  <si>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</si>
  <si>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</si>
  <si>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</si>
  <si>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</si>
  <si>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</si>
  <si>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</si>
  <si>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</si>
  <si>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</si>
  <si>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</si>
  <si>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</si>
  <si>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</si>
  <si>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</si>
  <si>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</si>
  <si>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</si>
  <si>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</si>
  <si>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</si>
  <si>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</si>
  <si>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</si>
  <si>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</si>
  <si>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</si>
  <si>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</si>
  <si>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</si>
  <si>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</si>
  <si>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</si>
  <si>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</si>
  <si>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</si>
  <si>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</si>
  <si>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</si>
  <si>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</si>
  <si>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</si>
  <si>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</si>
  <si>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</si>
  <si>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</si>
  <si>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</si>
  <si>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</si>
  <si>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</si>
  <si>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</si>
  <si>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</si>
  <si>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</si>
  <si>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</si>
  <si>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</si>
  <si>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</si>
  <si>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</si>
  <si>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</si>
  <si>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</si>
  <si>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</si>
  <si>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</si>
  <si>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</si>
  <si>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</si>
  <si>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</si>
  <si>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</si>
  <si>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</si>
  <si>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</si>
  <si>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</si>
  <si>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</si>
  <si>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</si>
  <si>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</si>
  <si>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</si>
  <si>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</si>
  <si>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</si>
  <si>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</si>
  <si>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</si>
  <si>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</si>
  <si>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</si>
  <si>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</si>
  <si>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</si>
  <si>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</si>
  <si>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</si>
  <si>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</si>
  <si>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</si>
  <si>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</si>
  <si>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</si>
  <si>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</si>
  <si>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</si>
  <si>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</si>
  <si>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</si>
  <si>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</si>
  <si>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</si>
  <si>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</si>
  <si>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</si>
  <si>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</si>
  <si>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</si>
  <si>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</si>
  <si>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</si>
  <si>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</si>
  <si>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</si>
  <si>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</si>
  <si>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</si>
  <si>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</si>
  <si>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</si>
  <si>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</si>
  <si>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</si>
  <si>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</si>
  <si>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</si>
  <si>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</si>
  <si>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</si>
  <si>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</si>
  <si>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</si>
  <si>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</si>
  <si>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</si>
  <si>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</si>
  <si>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</si>
  <si>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</si>
  <si>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</si>
  <si>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</si>
  <si>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</si>
  <si>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</si>
  <si>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</si>
  <si>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</si>
  <si>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</si>
  <si>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</si>
  <si>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</si>
  <si>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</si>
  <si>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</si>
  <si>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</si>
  <si>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</si>
  <si>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</si>
  <si>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</si>
  <si>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</si>
  <si>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</si>
  <si>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</si>
  <si>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</si>
  <si>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</si>
  <si>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</si>
  <si>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</si>
  <si>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</si>
  <si>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</si>
  <si>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</si>
  <si>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</si>
  <si>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</si>
  <si>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</si>
  <si>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</si>
  <si>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</si>
  <si>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</si>
  <si>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</si>
  <si>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</si>
  <si>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</si>
  <si>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</si>
  <si>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</si>
  <si>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</si>
  <si>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</si>
  <si>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</si>
  <si>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</si>
  <si>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</si>
  <si>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</si>
  <si>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</si>
  <si>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</si>
  <si>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</si>
  <si>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</si>
  <si>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</si>
  <si>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</si>
  <si>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</si>
  <si>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</si>
  <si>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</si>
  <si>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</si>
  <si>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</si>
  <si>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</si>
  <si>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</si>
  <si>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</si>
  <si>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</si>
  <si>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</si>
  <si>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</si>
  <si>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</si>
  <si>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</si>
  <si>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</si>
  <si>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</si>
  <si>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</si>
  <si>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</si>
  <si>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</si>
  <si>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</si>
  <si>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</si>
  <si>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</si>
  <si>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</si>
  <si>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</si>
  <si>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</si>
  <si>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</si>
  <si>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</si>
  <si>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</si>
  <si>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</si>
  <si>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</si>
  <si>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</si>
  <si>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</si>
  <si>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</si>
  <si>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</si>
  <si>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</si>
  <si>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</si>
  <si>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</si>
  <si>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</si>
  <si>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</si>
  <si>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</si>
  <si>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</si>
  <si>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</si>
  <si>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</si>
  <si>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</si>
  <si>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</si>
  <si>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</si>
  <si>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</si>
  <si>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</si>
  <si>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</si>
  <si>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</si>
  <si>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</si>
  <si>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</si>
  <si>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</si>
  <si>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</si>
  <si>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</si>
  <si>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</si>
  <si>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</si>
  <si>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</si>
  <si>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</si>
  <si>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</si>
  <si>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</si>
  <si>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</si>
  <si>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</si>
  <si>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</si>
  <si>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</si>
  <si>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</si>
  <si>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</si>
  <si>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</si>
  <si>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</si>
  <si>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</si>
  <si>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</si>
  <si>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</si>
  <si>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</si>
  <si>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</si>
  <si>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</si>
  <si>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</si>
  <si>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</si>
  <si>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</si>
  <si>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</si>
  <si>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</si>
  <si>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</si>
  <si>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</si>
  <si>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</si>
  <si>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</si>
  <si>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</si>
  <si>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</si>
  <si>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</si>
  <si>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</si>
  <si>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</si>
  <si>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</si>
  <si>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</si>
  <si>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</si>
  <si>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</si>
  <si>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</si>
  <si>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</si>
  <si>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</si>
  <si>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</si>
  <si>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</si>
  <si>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</si>
  <si>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</si>
  <si>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</si>
  <si>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</si>
  <si>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</si>
  <si>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</si>
  <si>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</si>
  <si>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</si>
  <si>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</si>
  <si>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</si>
  <si>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</si>
  <si>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</si>
  <si>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</si>
  <si>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</si>
  <si>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</si>
  <si>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</si>
  <si>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</si>
  <si>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</si>
  <si>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</si>
  <si>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</si>
  <si>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</si>
  <si>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</si>
  <si>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</si>
  <si>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</si>
  <si>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</si>
  <si>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</si>
  <si>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</si>
  <si>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</si>
  <si>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</si>
  <si>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</si>
  <si>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</si>
  <si>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</si>
  <si>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</si>
  <si>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</si>
  <si>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</si>
  <si>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</si>
  <si>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</si>
  <si>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</si>
  <si>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</si>
  <si>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</si>
  <si>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</si>
  <si>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</si>
  <si>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</si>
  <si>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</si>
  <si>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</si>
  <si>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</si>
  <si>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</si>
  <si>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</si>
  <si>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</si>
  <si>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</si>
  <si>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</si>
  <si>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</si>
  <si>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</si>
  <si>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</si>
  <si>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</si>
  <si>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</si>
  <si>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</si>
  <si>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</si>
  <si>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</si>
  <si>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</si>
  <si>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</si>
  <si>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</si>
  <si>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</si>
  <si>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</si>
  <si>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</si>
  <si>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</si>
  <si>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</si>
  <si>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</si>
  <si>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</si>
  <si>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</si>
  <si>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</si>
  <si>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</si>
  <si>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</si>
  <si>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</si>
  <si>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</si>
  <si>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</si>
  <si>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</si>
  <si>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</si>
  <si>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</si>
  <si>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</si>
  <si>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</si>
  <si>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</si>
  <si>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</si>
  <si>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</si>
  <si>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</si>
  <si>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</si>
  <si>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</si>
  <si>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</si>
  <si>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</si>
  <si>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</si>
  <si>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</si>
  <si>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</si>
  <si>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</si>
  <si>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</si>
  <si>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</si>
  <si>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</si>
  <si>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</si>
  <si>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</si>
  <si>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</si>
  <si>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</si>
  <si>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</si>
  <si>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</si>
  <si>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</si>
  <si>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</si>
  <si>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</si>
  <si>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</si>
  <si>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</si>
  <si>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</si>
  <si>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</si>
  <si>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</si>
  <si>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</si>
  <si>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</si>
  <si>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</si>
  <si>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</si>
  <si>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</si>
  <si>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</si>
  <si>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</si>
  <si>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</si>
  <si>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</si>
  <si>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</si>
  <si>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</si>
  <si>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</si>
  <si>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</si>
  <si>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</si>
  <si>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</si>
  <si>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</si>
  <si>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</si>
  <si>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</si>
  <si>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</si>
  <si>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</si>
  <si>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</si>
  <si>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</si>
  <si>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</si>
  <si>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</si>
  <si>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</si>
  <si>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</si>
  <si>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</si>
  <si>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</si>
  <si>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</si>
  <si>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</si>
  <si>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</si>
  <si>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</si>
  <si>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</si>
  <si>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</si>
  <si>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</si>
  <si>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</si>
  <si>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</si>
  <si>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</si>
  <si>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</si>
  <si>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</si>
  <si>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</si>
  <si>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</si>
  <si>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</si>
  <si>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</si>
  <si>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</si>
  <si>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</si>
  <si>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</si>
  <si>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</si>
  <si>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</si>
  <si>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</si>
  <si>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</si>
  <si>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</si>
  <si>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</si>
  <si>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</si>
  <si>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</si>
  <si>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</si>
  <si>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</si>
  <si>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</si>
  <si>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</si>
  <si>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</si>
  <si>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</si>
  <si>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</si>
  <si>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</si>
  <si>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</si>
  <si>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</si>
  <si>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</si>
  <si>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</si>
  <si>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</si>
  <si>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</si>
  <si>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</si>
  <si>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</si>
  <si>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</si>
  <si>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</si>
  <si>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</si>
  <si>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</si>
  <si>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</si>
  <si>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</si>
  <si>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</si>
  <si>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</si>
  <si>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</si>
  <si>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</si>
  <si>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</si>
  <si>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</si>
  <si>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</si>
  <si>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</si>
  <si>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</si>
  <si>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</si>
  <si>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</si>
  <si>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</si>
  <si>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</si>
  <si>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</si>
  <si>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</si>
  <si>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</si>
  <si>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</si>
  <si>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</si>
  <si>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</si>
  <si>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</si>
  <si>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</si>
  <si>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</si>
  <si>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</si>
  <si>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</si>
  <si>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</si>
  <si>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</si>
  <si>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</si>
  <si>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</si>
  <si>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</si>
  <si>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</si>
  <si>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</si>
  <si>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</si>
  <si>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</si>
  <si>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</si>
  <si>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</si>
  <si>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</si>
  <si>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</si>
  <si>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</si>
  <si>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</si>
  <si>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</si>
  <si>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</si>
  <si>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</si>
  <si>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</si>
  <si>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</si>
  <si>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</si>
  <si>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</si>
  <si>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</si>
  <si>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</si>
  <si>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</si>
  <si>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</si>
  <si>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</si>
  <si>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</si>
  <si>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</si>
  <si>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</si>
  <si>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</si>
  <si>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</si>
  <si>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</si>
  <si>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</si>
  <si>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</si>
  <si>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</si>
  <si>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</si>
  <si>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</si>
  <si>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</si>
  <si>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</si>
  <si>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</si>
  <si>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</si>
  <si>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</si>
  <si>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</si>
  <si>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</si>
  <si>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</si>
  <si>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</si>
  <si>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</si>
  <si>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</si>
  <si>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</si>
  <si>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</si>
  <si>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</si>
  <si>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</si>
  <si>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</si>
  <si>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</si>
  <si>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</si>
  <si>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</si>
  <si>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</si>
  <si>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</si>
  <si>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</si>
  <si>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</si>
  <si>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</si>
  <si>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</si>
  <si>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</si>
  <si>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</si>
  <si>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</si>
  <si>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</si>
  <si>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</si>
  <si>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</si>
  <si>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</si>
  <si>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</si>
  <si>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</si>
  <si>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</si>
  <si>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</si>
  <si>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</si>
  <si>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</si>
  <si>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</si>
  <si>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</si>
  <si>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</si>
  <si>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</si>
  <si>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</si>
  <si>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</si>
  <si>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</si>
  <si>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</si>
  <si>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</si>
  <si>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</si>
  <si>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</si>
  <si>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</si>
  <si>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</si>
  <si>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</si>
  <si>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</si>
  <si>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</si>
  <si>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</si>
  <si>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</si>
  <si>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</si>
  <si>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</si>
  <si>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</si>
  <si>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</si>
  <si>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</si>
  <si>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</si>
  <si>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</si>
  <si>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</si>
  <si>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</si>
  <si>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</si>
  <si>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</si>
  <si>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</si>
  <si>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</si>
  <si>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</si>
  <si>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</si>
  <si>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</si>
  <si>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</si>
  <si>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</si>
  <si>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</si>
  <si>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</si>
  <si>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</si>
  <si>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</si>
  <si>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</si>
  <si>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</si>
  <si>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</si>
  <si>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</si>
  <si>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</si>
  <si>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</si>
  <si>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</si>
  <si>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</si>
  <si>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</si>
  <si>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</si>
  <si>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</si>
  <si>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</si>
  <si>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</si>
  <si>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</si>
  <si>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</si>
  <si>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</si>
  <si>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</si>
  <si>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</si>
  <si>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</si>
  <si>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</si>
  <si>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</si>
  <si>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</si>
  <si>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</si>
  <si>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</si>
  <si>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</si>
  <si>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</si>
  <si>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</si>
  <si>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</si>
  <si>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</si>
  <si>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</si>
  <si>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</si>
  <si>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</si>
  <si>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</si>
  <si>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</si>
  <si>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</si>
  <si>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</si>
  <si>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</si>
  <si>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</si>
  <si>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</si>
  <si>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</si>
  <si>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</si>
  <si>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</si>
  <si>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</si>
  <si>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</si>
  <si>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</si>
  <si>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</si>
  <si>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</si>
  <si>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</si>
  <si>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</si>
  <si>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</si>
  <si>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</si>
  <si>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</si>
  <si>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</si>
  <si>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</si>
  <si>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</si>
  <si>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</si>
  <si>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</si>
  <si>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</si>
  <si>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</si>
  <si>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</si>
  <si>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</si>
  <si>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</si>
  <si>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</si>
  <si>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</si>
  <si>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</si>
  <si>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</si>
  <si>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</si>
  <si>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</si>
  <si>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</si>
  <si>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</si>
  <si>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</si>
  <si>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</si>
  <si>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</si>
  <si>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</si>
  <si>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</si>
  <si>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</si>
  <si>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</si>
  <si>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</si>
  <si>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</si>
  <si>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</si>
  <si>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</si>
  <si>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</si>
  <si>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</si>
  <si>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</si>
  <si>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</si>
  <si>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</si>
  <si>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</si>
  <si>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</si>
  <si>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</si>
  <si>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</si>
  <si>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</si>
  <si>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</si>
  <si>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</si>
  <si>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</si>
  <si>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</si>
  <si>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</si>
  <si>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</si>
  <si>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</si>
  <si>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</si>
  <si>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</si>
  <si>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</si>
  <si>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</si>
  <si>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</si>
  <si>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</si>
  <si>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</si>
  <si>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</si>
  <si>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</si>
  <si>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</si>
  <si>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</si>
  <si>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</si>
  <si>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</si>
  <si>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</si>
  <si>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</si>
  <si>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</si>
  <si>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</si>
  <si>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</si>
  <si>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</si>
  <si>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</si>
  <si>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</si>
  <si>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</si>
  <si>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</si>
  <si>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</si>
  <si>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</si>
  <si>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</si>
  <si>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</si>
  <si>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</si>
  <si>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</si>
  <si>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</si>
  <si>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</si>
  <si>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</si>
  <si>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</si>
  <si>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</si>
  <si>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</si>
  <si>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</si>
  <si>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</si>
  <si>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</si>
  <si>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</si>
  <si>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</si>
  <si>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</si>
  <si>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</si>
  <si>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</si>
  <si>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</si>
  <si>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</si>
  <si>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</si>
  <si>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</si>
  <si>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</si>
  <si>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</si>
  <si>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</si>
  <si>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</si>
  <si>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</si>
  <si>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</si>
  <si>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</si>
  <si>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</si>
  <si>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</si>
  <si>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</si>
  <si>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</si>
  <si>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</si>
  <si>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</si>
  <si>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</si>
  <si>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</si>
  <si>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</si>
  <si>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</si>
  <si>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</si>
  <si>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</si>
  <si>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</si>
  <si>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</si>
  <si>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</si>
  <si>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</si>
  <si>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</si>
  <si>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</si>
  <si>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</si>
  <si>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</si>
  <si>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</si>
  <si>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</si>
  <si>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</si>
  <si>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</si>
  <si>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</si>
  <si>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</si>
  <si>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</si>
  <si>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</si>
  <si>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</si>
  <si>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</si>
  <si>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</si>
  <si>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</si>
  <si>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</si>
  <si>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</si>
  <si>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</si>
  <si>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</si>
  <si>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</si>
  <si>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</si>
  <si>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</si>
  <si>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</si>
  <si>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</si>
  <si>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</si>
  <si>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</si>
  <si>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</si>
  <si>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</si>
  <si>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</si>
  <si>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</si>
  <si>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</si>
  <si>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</si>
  <si>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</si>
  <si>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</si>
  <si>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</si>
  <si>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</si>
  <si>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</si>
  <si>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</si>
  <si>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</si>
  <si>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</si>
  <si>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</si>
  <si>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</si>
  <si>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</si>
  <si>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</si>
  <si>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</si>
  <si>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</si>
  <si>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</si>
  <si>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</si>
  <si>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</si>
  <si>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</si>
  <si>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</si>
  <si>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</si>
  <si>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</si>
  <si>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</si>
  <si>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</si>
  <si>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</si>
  <si>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</si>
  <si>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</si>
  <si>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</si>
  <si>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</si>
  <si>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</si>
  <si>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</si>
  <si>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</si>
  <si>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</si>
  <si>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</si>
  <si>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</si>
  <si>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</si>
  <si>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</si>
  <si>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</si>
  <si>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</si>
  <si>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</si>
  <si>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</si>
  <si>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</si>
  <si>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</si>
  <si>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</si>
  <si>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</si>
  <si>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</si>
  <si>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</si>
  <si>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</si>
  <si>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</si>
  <si>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</si>
  <si>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</si>
  <si>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</si>
  <si>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</si>
  <si>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</si>
  <si>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</si>
  <si>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</si>
  <si>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</si>
  <si>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</si>
  <si>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</si>
  <si>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</si>
  <si>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</si>
  <si>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</si>
  <si>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</si>
  <si>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</si>
  <si>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</si>
  <si>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</si>
  <si>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</si>
  <si>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</si>
  <si>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</si>
  <si>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</si>
  <si>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</si>
  <si>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</si>
  <si>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</si>
  <si>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</si>
  <si>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</si>
  <si>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</si>
  <si>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</si>
  <si>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</si>
  <si>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</si>
  <si>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</si>
  <si>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</si>
  <si>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</si>
  <si>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</si>
  <si>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</si>
  <si>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</si>
  <si>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</si>
  <si>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</si>
  <si>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</si>
  <si>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</si>
  <si>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</si>
  <si>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</si>
  <si>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</si>
  <si>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</si>
  <si>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</si>
  <si>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</si>
  <si>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</si>
  <si>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</si>
  <si>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</si>
  <si>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</si>
  <si>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</si>
  <si>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</si>
  <si>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</si>
  <si>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</si>
  <si>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</si>
  <si>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</si>
  <si>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</si>
  <si>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</si>
  <si>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</si>
  <si>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</si>
  <si>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</si>
  <si>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</si>
  <si>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</si>
  <si>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</si>
  <si>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</si>
  <si>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</si>
  <si>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</si>
  <si>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</si>
  <si>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</si>
  <si>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</si>
  <si>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</si>
  <si>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</si>
  <si>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</si>
  <si>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</si>
  <si>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</si>
  <si>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</si>
  <si>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</si>
  <si>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</si>
  <si>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</si>
  <si>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</si>
  <si>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</si>
  <si>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</si>
  <si>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</si>
  <si>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</si>
  <si>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</si>
  <si>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</si>
  <si>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</si>
  <si>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</si>
  <si>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</si>
  <si>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</si>
  <si>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</si>
  <si>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</si>
  <si>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</si>
  <si>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</si>
  <si>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</si>
  <si>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</si>
  <si>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</si>
  <si>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</si>
  <si>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</si>
  <si>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</si>
  <si>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</si>
  <si>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</si>
  <si>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</si>
  <si>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</si>
  <si>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</si>
  <si>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</si>
  <si>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</si>
  <si>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</si>
  <si>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</si>
  <si>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</si>
  <si>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</si>
  <si>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</si>
  <si>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</si>
  <si>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</si>
  <si>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</si>
  <si>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</si>
  <si>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</si>
  <si>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</si>
  <si>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</si>
  <si>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</si>
  <si>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</si>
  <si>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</si>
  <si>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</si>
  <si>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</si>
  <si>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</si>
  <si>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</si>
  <si>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</si>
  <si>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</si>
  <si>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</si>
  <si>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</si>
  <si>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</si>
  <si>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</si>
  <si>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</si>
  <si>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</si>
  <si>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</si>
  <si>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</si>
  <si>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</si>
  <si>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</si>
  <si>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</si>
  <si>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</si>
  <si>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</si>
  <si>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</si>
  <si>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</si>
  <si>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</si>
  <si>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</si>
  <si>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</si>
  <si>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</si>
  <si>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</si>
  <si>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</si>
  <si>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</si>
  <si>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</si>
  <si>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</si>
  <si>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</si>
  <si>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</si>
  <si>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</si>
  <si>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</si>
  <si>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</si>
  <si>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</si>
  <si>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</si>
  <si>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</si>
  <si>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</si>
  <si>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</si>
  <si>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</si>
  <si>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</si>
  <si>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</si>
  <si>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</si>
  <si>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</si>
  <si>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</si>
  <si>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</si>
  <si>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</si>
  <si>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</si>
  <si>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</si>
  <si>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</si>
  <si>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</si>
  <si>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</si>
  <si>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</si>
  <si>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</si>
  <si>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</si>
  <si>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</si>
  <si>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</si>
  <si>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</si>
  <si>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</si>
  <si>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</si>
  <si>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</si>
  <si>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</si>
  <si>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</si>
  <si>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</si>
  <si>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</si>
  <si>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</si>
  <si>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</si>
  <si>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</si>
  <si>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</si>
  <si>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</si>
  <si>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</si>
  <si>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</si>
  <si>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</si>
  <si>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</si>
  <si>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</si>
  <si>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</si>
  <si>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</si>
  <si>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</si>
  <si>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</si>
  <si>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</si>
  <si>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</si>
  <si>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</si>
  <si>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</si>
  <si>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</si>
  <si>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</si>
  <si>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</si>
  <si>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</si>
  <si>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</si>
  <si>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</si>
  <si>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</si>
  <si>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</si>
  <si>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</si>
  <si>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</si>
  <si>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</si>
  <si>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</si>
  <si>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</si>
  <si>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</si>
  <si>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</si>
  <si>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</si>
  <si>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</si>
  <si>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</si>
  <si>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</si>
  <si>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</si>
  <si>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</si>
  <si>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</si>
  <si>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</si>
  <si>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</si>
  <si>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</si>
  <si>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</si>
  <si>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</si>
  <si>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</si>
  <si>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</si>
  <si>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</si>
  <si>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</si>
  <si>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</si>
  <si>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</si>
  <si>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</si>
  <si>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</si>
  <si>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</si>
  <si>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</si>
  <si>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</si>
  <si>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</si>
  <si>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</si>
  <si>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</si>
  <si>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</si>
  <si>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</si>
  <si>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</si>
  <si>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</si>
  <si>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</si>
  <si>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</si>
  <si>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</si>
  <si>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</si>
  <si>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</si>
  <si>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</si>
  <si>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</si>
  <si>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</si>
  <si>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</si>
  <si>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</si>
  <si>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</si>
  <si>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</si>
  <si>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</si>
  <si>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</si>
  <si>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</si>
  <si>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</si>
  <si>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</si>
  <si>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</si>
  <si>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</si>
  <si>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</si>
  <si>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</si>
  <si>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</si>
  <si>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</si>
  <si>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</si>
  <si>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</si>
  <si>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</si>
  <si>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</si>
  <si>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</si>
  <si>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</si>
  <si>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</si>
  <si>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</si>
  <si>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</si>
  <si>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</si>
  <si>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</si>
  <si>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</si>
  <si>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</si>
  <si>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</si>
  <si>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</si>
  <si>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</si>
  <si>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</si>
  <si>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</si>
  <si>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</si>
  <si>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</si>
  <si>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</si>
  <si>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</si>
  <si>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</si>
  <si>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</si>
  <si>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</si>
  <si>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</si>
  <si>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</si>
  <si>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</si>
  <si>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</si>
  <si>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</si>
  <si>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</si>
  <si>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</si>
  <si>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</si>
  <si>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</si>
  <si>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</si>
  <si>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</si>
  <si>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</si>
  <si>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</si>
  <si>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</si>
  <si>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</si>
  <si>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</si>
  <si>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</si>
  <si>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</si>
  <si>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</si>
  <si>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</si>
  <si>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</si>
  <si>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</si>
  <si>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</si>
  <si>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</si>
  <si>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</si>
  <si>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</si>
  <si>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</si>
  <si>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</si>
  <si>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</si>
  <si>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</si>
  <si>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</si>
  <si>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</si>
  <si>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</si>
  <si>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</si>
  <si>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</si>
  <si>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</si>
  <si>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</si>
  <si>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</si>
  <si>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</si>
  <si>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</si>
  <si>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</si>
  <si>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</si>
  <si>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</si>
  <si>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</si>
  <si>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</si>
  <si>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</si>
  <si>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</si>
  <si>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</si>
  <si>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</si>
  <si>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</si>
  <si>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</si>
  <si>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</si>
  <si>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</si>
  <si>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</si>
  <si>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</si>
  <si>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</si>
  <si>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</si>
  <si>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</si>
  <si>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</si>
  <si>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</si>
  <si>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</si>
  <si>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</si>
  <si>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</si>
  <si>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</si>
  <si>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</si>
  <si>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</si>
  <si>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</si>
  <si>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</si>
  <si>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</si>
  <si>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</si>
  <si>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</si>
  <si>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</si>
  <si>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</si>
  <si>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</si>
  <si>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</si>
  <si>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</si>
  <si>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</si>
  <si>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</si>
  <si>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</si>
  <si>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</si>
  <si>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</si>
  <si>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</si>
  <si>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</si>
  <si>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</si>
  <si>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</si>
  <si>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</si>
  <si>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</si>
  <si>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</si>
  <si>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</si>
  <si>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</si>
  <si>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</si>
  <si>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</si>
  <si>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</si>
  <si>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</si>
  <si>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</si>
  <si>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</si>
  <si>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</si>
  <si>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</si>
  <si>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</si>
  <si>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</si>
  <si>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</si>
  <si>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</si>
  <si>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</si>
  <si>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</si>
  <si>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</si>
  <si>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</si>
  <si>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</si>
  <si>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</si>
  <si>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</si>
  <si>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</si>
  <si>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</si>
  <si>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</si>
  <si>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</si>
  <si>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</si>
  <si>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</si>
  <si>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</si>
  <si>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</si>
  <si>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</si>
  <si>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</si>
  <si>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</si>
  <si>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</si>
  <si>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</si>
  <si>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</si>
  <si>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</si>
  <si>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</si>
  <si>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</si>
  <si>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</si>
  <si>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</si>
  <si>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</si>
  <si>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</si>
  <si>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</si>
  <si>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</si>
  <si>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</si>
  <si>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</si>
  <si>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</si>
  <si>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</si>
  <si>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</si>
  <si>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</si>
  <si>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</si>
  <si>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</si>
  <si>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</si>
  <si>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</si>
  <si>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</si>
  <si>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</si>
  <si>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</si>
  <si>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</si>
  <si>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</si>
  <si>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</si>
  <si>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</si>
  <si>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</si>
  <si>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</si>
  <si>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</si>
  <si>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</si>
  <si>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</si>
  <si>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</si>
  <si>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</si>
  <si>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</si>
  <si>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</si>
  <si>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</si>
  <si>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</si>
  <si>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</si>
  <si>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</si>
  <si>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</si>
  <si>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</si>
  <si>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</si>
  <si>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</si>
  <si>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</si>
  <si>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</si>
  <si>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</si>
  <si>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</si>
  <si>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</si>
  <si>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</si>
  <si>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</si>
  <si>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</si>
  <si>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</si>
  <si>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</si>
  <si>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</si>
  <si>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</si>
  <si>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</si>
  <si>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</si>
  <si>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</si>
  <si>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</si>
  <si>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</si>
  <si>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</si>
  <si>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</si>
  <si>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</si>
  <si>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</si>
  <si>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</si>
  <si>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</si>
  <si>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</si>
  <si>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</si>
  <si>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</si>
  <si>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</si>
  <si>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</si>
  <si>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</si>
  <si>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</si>
  <si>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</si>
  <si>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</si>
  <si>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</si>
  <si>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</si>
  <si>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</si>
  <si>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</si>
  <si>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</si>
  <si>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</si>
  <si>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</si>
  <si>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</si>
  <si>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</si>
  <si>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</si>
  <si>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</si>
  <si>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</si>
  <si>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</si>
  <si>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</si>
  <si>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</si>
  <si>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</si>
  <si>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</si>
  <si>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</si>
  <si>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</si>
  <si>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</si>
  <si>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</si>
  <si>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</si>
  <si>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</si>
  <si>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</si>
  <si>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</si>
  <si>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</si>
  <si>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</si>
  <si>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</si>
  <si>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</si>
  <si>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</si>
  <si>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</si>
  <si>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</si>
  <si>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</si>
  <si>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</si>
  <si>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</si>
  <si>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</si>
  <si>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</si>
  <si>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</si>
  <si>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</si>
  <si>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</si>
  <si>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</si>
  <si>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</si>
  <si>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</si>
  <si>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</si>
  <si>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</si>
  <si>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</si>
  <si>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</si>
  <si>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</si>
  <si>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</si>
  <si>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</si>
  <si>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</si>
  <si>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</si>
  <si>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</si>
  <si>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</si>
  <si>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</si>
  <si>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</si>
  <si>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</si>
  <si>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</si>
  <si>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</si>
  <si>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</si>
  <si>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</si>
  <si>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</si>
  <si>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</si>
  <si>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</si>
  <si>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</si>
  <si>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</si>
  <si>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</si>
  <si>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</si>
  <si>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</si>
  <si>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</si>
  <si>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</si>
  <si>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</si>
  <si>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</si>
  <si>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</si>
  <si>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</si>
  <si>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</si>
  <si>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</si>
  <si>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</si>
  <si>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</si>
  <si>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</si>
  <si>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</si>
  <si>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</si>
  <si>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</si>
  <si>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</si>
  <si>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</si>
  <si>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</si>
  <si>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</si>
  <si>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</si>
  <si>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</si>
  <si>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</si>
  <si>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</si>
  <si>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</si>
  <si>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</si>
  <si>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</si>
  <si>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</si>
  <si>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</si>
  <si>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</si>
  <si>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</si>
  <si>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</si>
  <si>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</si>
  <si>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</si>
  <si>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</si>
  <si>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</si>
  <si>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</si>
  <si>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</si>
  <si>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</si>
  <si>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</si>
  <si>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</si>
  <si>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</si>
  <si>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</si>
  <si>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</si>
  <si>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</si>
  <si>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</si>
  <si>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</si>
  <si>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</si>
  <si>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</si>
  <si>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</si>
  <si>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</si>
  <si>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</si>
  <si>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</si>
  <si>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</si>
  <si>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</si>
  <si>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</si>
  <si>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</si>
  <si>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</si>
  <si>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</si>
  <si>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</si>
  <si>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</si>
  <si>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</si>
  <si>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</si>
  <si>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</si>
  <si>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</si>
  <si>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</si>
  <si>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</si>
  <si>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</si>
  <si>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</si>
  <si>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</si>
  <si>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</si>
  <si>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</si>
  <si>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</si>
  <si>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</si>
  <si>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</si>
  <si>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</si>
  <si>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</si>
  <si>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</si>
  <si>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</si>
  <si>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</si>
  <si>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</si>
  <si>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</si>
  <si>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</si>
  <si>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</si>
  <si>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</si>
  <si>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</si>
  <si>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</si>
  <si>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</si>
  <si>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</si>
  <si>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</si>
  <si>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</si>
  <si>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</si>
  <si>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</si>
  <si>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</si>
  <si>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</si>
  <si>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</si>
  <si>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</si>
  <si>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</si>
  <si>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</si>
  <si>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</si>
  <si>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</si>
  <si>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</si>
  <si>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</si>
  <si>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</si>
  <si>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</si>
  <si>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</si>
  <si>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</si>
  <si>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</si>
  <si>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</si>
  <si>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</si>
  <si>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</si>
  <si>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</si>
  <si>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</si>
  <si>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</si>
  <si>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</si>
  <si>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</si>
  <si>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</si>
  <si>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</si>
  <si>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</si>
  <si>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</si>
  <si>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</si>
  <si>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</si>
  <si>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</si>
  <si>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</si>
  <si>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</si>
  <si>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</si>
  <si>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</si>
  <si>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</si>
  <si>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</si>
  <si>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</si>
  <si>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</si>
  <si>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</si>
  <si>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</si>
  <si>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</si>
  <si>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</si>
  <si>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</si>
  <si>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</si>
  <si>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</si>
  <si>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</si>
  <si>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</si>
  <si>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</si>
  <si>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</si>
  <si>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</si>
  <si>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</si>
  <si>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</si>
  <si>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</si>
  <si>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</si>
  <si>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</si>
  <si>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</si>
  <si>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</si>
  <si>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</si>
  <si>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</si>
  <si>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</si>
  <si>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</si>
  <si>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</si>
  <si>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</si>
  <si>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</si>
  <si>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</si>
  <si>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</si>
  <si>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</si>
  <si>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</si>
  <si>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</si>
  <si>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</si>
  <si>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</si>
  <si>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</si>
  <si>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</si>
  <si>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</si>
  <si>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</si>
  <si>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</si>
  <si>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</si>
  <si>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</si>
  <si>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</si>
  <si>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</si>
  <si>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</si>
  <si>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</si>
  <si>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</si>
  <si>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</si>
  <si>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</si>
  <si>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</si>
  <si>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</si>
  <si>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</si>
  <si>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</si>
  <si>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</si>
  <si>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</si>
  <si>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</si>
  <si>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</si>
  <si>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</si>
  <si>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</si>
  <si>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</si>
  <si>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</si>
  <si>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</si>
  <si>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</si>
  <si>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</si>
  <si>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</si>
  <si>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</si>
  <si>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</si>
  <si>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</si>
  <si>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</si>
  <si>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</si>
  <si>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</si>
  <si>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</si>
  <si>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</si>
  <si>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</si>
  <si>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</si>
  <si>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</si>
  <si>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</si>
  <si>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</si>
  <si>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</si>
  <si>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</si>
  <si>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</si>
  <si>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</si>
  <si>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</si>
  <si>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</si>
  <si>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</si>
  <si>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</si>
  <si>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</si>
  <si>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</si>
  <si>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</si>
  <si>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</si>
  <si>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</si>
  <si>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</si>
  <si>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</si>
  <si>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</si>
  <si>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</si>
  <si>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</si>
  <si>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</si>
  <si>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</si>
  <si>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</si>
  <si>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</si>
  <si>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</si>
  <si>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</si>
  <si>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</si>
  <si>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</si>
  <si>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</si>
  <si>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</si>
  <si>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</si>
  <si>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</si>
  <si>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</si>
  <si>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</si>
  <si>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</si>
  <si>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</si>
  <si>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</si>
  <si>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</si>
  <si>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</si>
  <si>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</si>
  <si>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</si>
  <si>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</si>
  <si>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</si>
  <si>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</si>
  <si>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</si>
  <si>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</si>
  <si>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</si>
  <si>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</si>
  <si>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</si>
  <si>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</si>
  <si>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</si>
  <si>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</si>
  <si>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</si>
  <si>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</si>
  <si>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</si>
  <si>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</si>
  <si>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</si>
  <si>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</si>
  <si>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</si>
  <si>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</si>
  <si>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</si>
  <si>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</si>
  <si>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</si>
  <si>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</si>
  <si>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</si>
  <si>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</si>
  <si>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</si>
  <si>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</si>
  <si>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</si>
  <si>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</si>
  <si>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</si>
  <si>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</si>
  <si>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</si>
  <si>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</si>
  <si>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</si>
  <si>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</si>
  <si>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</si>
  <si>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</si>
  <si>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</si>
  <si>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</si>
  <si>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</si>
  <si>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</si>
  <si>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</si>
  <si>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</si>
  <si>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</si>
  <si>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</si>
  <si>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</si>
  <si>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</si>
  <si>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</si>
  <si>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</si>
  <si>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</si>
  <si>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</si>
  <si>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</si>
  <si>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</si>
  <si>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</si>
  <si>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</si>
  <si>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</si>
  <si>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</si>
  <si>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</si>
  <si>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</si>
  <si>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</si>
  <si>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</si>
  <si>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</si>
  <si>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</si>
  <si>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</si>
  <si>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</si>
  <si>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</si>
  <si>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</si>
  <si>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</si>
  <si>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</si>
  <si>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</si>
  <si>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</si>
  <si>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</si>
  <si>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</si>
  <si>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</si>
  <si>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</si>
  <si>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</si>
  <si>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</si>
  <si>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</si>
  <si>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</si>
  <si>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</si>
  <si>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</si>
  <si>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</si>
  <si>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</si>
  <si>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</si>
  <si>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</si>
  <si>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</si>
  <si>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</si>
  <si>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</si>
  <si>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</si>
  <si>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</si>
  <si>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</si>
  <si>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</si>
  <si>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</si>
  <si>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</si>
  <si>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</si>
  <si>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</si>
  <si>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</si>
  <si>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</si>
  <si>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</si>
  <si>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</si>
  <si>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</si>
  <si>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</si>
  <si>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</si>
  <si>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</si>
  <si>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</si>
  <si>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</si>
  <si>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</si>
  <si>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</si>
  <si>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</si>
  <si>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</si>
  <si>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</si>
  <si>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</si>
  <si>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</si>
  <si>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</si>
  <si>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</si>
  <si>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</si>
  <si>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</si>
  <si>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</si>
  <si>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</si>
  <si>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</si>
  <si>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</si>
  <si>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</si>
  <si>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</si>
  <si>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</si>
  <si>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</si>
  <si>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</si>
  <si>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</si>
  <si>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</si>
  <si>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</si>
  <si>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</si>
  <si>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</si>
  <si>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</si>
  <si>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</si>
  <si>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</si>
  <si>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</si>
  <si>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</si>
  <si>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</si>
  <si>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</si>
  <si>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</si>
  <si>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</si>
  <si>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</si>
  <si>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</si>
  <si>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</si>
  <si>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</si>
  <si>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</si>
  <si>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</si>
  <si>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</si>
  <si>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</si>
  <si>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</si>
  <si>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</si>
  <si>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</si>
  <si>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</si>
  <si>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</si>
  <si>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</si>
  <si>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</si>
  <si>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</si>
  <si>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</si>
  <si>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</si>
  <si>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</si>
  <si>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</si>
  <si>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</si>
  <si>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</si>
  <si>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</si>
  <si>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</si>
  <si>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</si>
  <si>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</si>
  <si>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</si>
  <si>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</si>
  <si>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</si>
  <si>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</si>
  <si>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</si>
  <si>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</si>
  <si>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</si>
  <si>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</si>
  <si>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</si>
  <si>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</si>
  <si>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</si>
  <si>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</si>
  <si>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</si>
  <si>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</si>
  <si>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</si>
  <si>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</si>
  <si>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</si>
  <si>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</si>
  <si>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</si>
  <si>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</si>
  <si>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</si>
  <si>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</si>
  <si>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</si>
  <si>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</si>
  <si>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</si>
  <si>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</si>
  <si>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</si>
  <si>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</si>
  <si>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</si>
  <si>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</si>
  <si>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</si>
  <si>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</si>
  <si>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</si>
  <si>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</si>
  <si>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</si>
  <si>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</si>
  <si>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</si>
  <si>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</si>
  <si>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</si>
  <si>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</si>
  <si>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</si>
  <si>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</si>
  <si>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</si>
  <si>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</si>
  <si>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</si>
  <si>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</si>
  <si>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</si>
  <si>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</si>
  <si>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</si>
  <si>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</si>
  <si>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</si>
  <si>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</si>
  <si>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</si>
  <si>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</si>
  <si>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</si>
  <si>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</si>
  <si>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</si>
  <si>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</si>
  <si>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</si>
  <si>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</si>
  <si>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</si>
  <si>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</si>
  <si>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</si>
  <si>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</si>
  <si>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</si>
  <si>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</si>
  <si>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</si>
  <si>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</si>
  <si>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</si>
  <si>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</si>
  <si>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</si>
  <si>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</si>
  <si>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</si>
  <si>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</si>
  <si>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</si>
  <si>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</si>
  <si>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</si>
  <si>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</si>
  <si>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</si>
  <si>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</si>
  <si>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</si>
  <si>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</si>
  <si>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</si>
  <si>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</si>
  <si>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</si>
  <si>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</si>
  <si>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</si>
  <si>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</si>
  <si>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</si>
  <si>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</si>
  <si>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</si>
  <si>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</si>
  <si>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</si>
  <si>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</si>
  <si>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</si>
  <si>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</si>
  <si>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</si>
  <si>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</si>
  <si>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</si>
  <si>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</si>
  <si>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</si>
  <si>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</si>
  <si>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</si>
  <si>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</si>
  <si>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</si>
  <si>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</si>
  <si>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</si>
  <si>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</si>
  <si>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</si>
  <si>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</si>
  <si>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</si>
  <si>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</si>
  <si>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</si>
  <si>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</si>
  <si>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</si>
  <si>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</si>
  <si>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</si>
  <si>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</si>
  <si>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</si>
  <si>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</si>
  <si>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</si>
  <si>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</si>
  <si>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</si>
  <si>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</si>
  <si>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</si>
  <si>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</si>
  <si>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</si>
  <si>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</si>
  <si>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</si>
  <si>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</si>
  <si>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</si>
  <si>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</si>
  <si>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</si>
  <si>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</si>
  <si>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</si>
  <si>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</si>
  <si>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</si>
  <si>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</si>
  <si>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</si>
  <si>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</si>
  <si>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</si>
  <si>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</si>
  <si>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</si>
  <si>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</si>
  <si>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</si>
  <si>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</si>
  <si>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</si>
  <si>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</si>
  <si>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</si>
  <si>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</si>
  <si>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</si>
  <si>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</si>
  <si>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</si>
  <si>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</si>
  <si>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</si>
  <si>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</si>
  <si>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</si>
  <si>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</si>
  <si>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</si>
  <si>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</si>
  <si>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</si>
  <si>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</si>
  <si>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</si>
  <si>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</si>
  <si>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</si>
  <si>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</si>
  <si>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</si>
  <si>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</si>
  <si>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</si>
  <si>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</si>
  <si>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</si>
  <si>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</si>
  <si>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</si>
  <si>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</si>
  <si>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</si>
  <si>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</si>
  <si>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</si>
  <si>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</si>
  <si>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</si>
  <si>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</si>
  <si>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</si>
  <si>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</si>
  <si>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</si>
  <si>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</si>
  <si>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</si>
  <si>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</si>
  <si>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</si>
  <si>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</si>
  <si>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</si>
  <si>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</si>
  <si>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</si>
  <si>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</si>
  <si>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</si>
  <si>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</si>
  <si>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</si>
  <si>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</si>
  <si>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</si>
  <si>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</si>
  <si>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</si>
  <si>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</si>
  <si>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</si>
  <si>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</si>
  <si>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</si>
  <si>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</si>
  <si>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</si>
  <si>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</si>
  <si>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</si>
  <si>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</si>
  <si>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</si>
  <si>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</si>
  <si>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</si>
  <si>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</si>
  <si>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</si>
  <si>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</si>
  <si>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</si>
  <si>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</si>
  <si>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</si>
  <si>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</si>
  <si>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</si>
  <si>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</si>
  <si>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</si>
  <si>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</si>
  <si>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</si>
  <si>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</si>
  <si>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</si>
  <si>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</si>
  <si>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</si>
  <si>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</si>
  <si>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</si>
  <si>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</si>
  <si>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</si>
  <si>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</si>
  <si>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</si>
  <si>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</si>
  <si>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</si>
  <si>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</si>
  <si>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</si>
  <si>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</si>
  <si>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</si>
  <si>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</si>
  <si>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</si>
  <si>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</si>
  <si>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</si>
  <si>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</si>
  <si>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</si>
  <si>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</si>
  <si>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</si>
  <si>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</si>
  <si>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</si>
  <si>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</si>
  <si>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</si>
  <si>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</si>
  <si>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</si>
  <si>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</si>
  <si>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</si>
  <si>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</si>
  <si>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</si>
  <si>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</si>
  <si>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</si>
  <si>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</si>
  <si>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</si>
  <si>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</si>
  <si>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</si>
  <si>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</si>
  <si>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</si>
  <si>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</si>
  <si>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</si>
  <si>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</si>
  <si>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</si>
  <si>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</si>
  <si>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</si>
  <si>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</si>
  <si>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</si>
  <si>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</si>
  <si>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</si>
  <si>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</si>
  <si>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</si>
  <si>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</si>
  <si>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</si>
  <si>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</si>
  <si>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</si>
  <si>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</si>
  <si>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</si>
  <si>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</si>
  <si>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</si>
  <si>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</si>
  <si>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</si>
  <si>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</si>
  <si>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</si>
  <si>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</si>
  <si>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</si>
  <si>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</si>
  <si>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</si>
  <si>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</si>
  <si>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</si>
  <si>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</si>
  <si>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</si>
  <si>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</si>
  <si>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</si>
  <si>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</si>
  <si>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</si>
  <si>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</si>
  <si>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</si>
  <si>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</si>
  <si>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</si>
  <si>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</si>
  <si>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</si>
  <si>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</si>
  <si>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</si>
  <si>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</si>
  <si>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</si>
  <si>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</si>
  <si>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</si>
  <si>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</si>
  <si>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</si>
  <si>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</si>
  <si>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</si>
  <si>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</si>
  <si>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</si>
  <si>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</si>
  <si>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</si>
  <si>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</si>
  <si>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</si>
  <si>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</si>
  <si>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</si>
  <si>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</si>
  <si>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</si>
  <si>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</si>
  <si>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</si>
  <si>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</si>
  <si>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</si>
  <si>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</si>
  <si>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</si>
  <si>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</si>
  <si>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</si>
  <si>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</si>
  <si>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</si>
  <si>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</si>
  <si>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</si>
  <si>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</si>
  <si>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</si>
  <si>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</si>
  <si>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</si>
  <si>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</si>
  <si>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</si>
  <si>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</si>
  <si>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</si>
  <si>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</si>
  <si>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</si>
  <si>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</si>
  <si>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</si>
  <si>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</si>
  <si>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</si>
  <si>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</si>
  <si>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</si>
  <si>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</si>
  <si>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</si>
  <si>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</si>
  <si>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</si>
  <si>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</si>
  <si>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</si>
  <si>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</si>
  <si>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</si>
  <si>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</si>
  <si>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</si>
  <si>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</si>
  <si>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</si>
  <si>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</si>
  <si>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</si>
  <si>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</si>
  <si>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</si>
  <si>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</si>
  <si>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</si>
  <si>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</si>
  <si>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</si>
  <si>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</si>
  <si>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</si>
  <si>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</si>
  <si>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</si>
  <si>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</si>
  <si>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</si>
  <si>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</si>
  <si>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</si>
  <si>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</si>
  <si>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</si>
  <si>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</si>
  <si>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</si>
  <si>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</si>
  <si>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</si>
  <si>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</si>
  <si>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</si>
  <si>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</si>
  <si>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</si>
  <si>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</si>
  <si>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</si>
  <si>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</si>
  <si>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</si>
  <si>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</si>
  <si>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</si>
  <si>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</si>
  <si>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</si>
  <si>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</si>
  <si>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</si>
  <si>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</si>
  <si>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</si>
  <si>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</si>
  <si>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</si>
  <si>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</si>
  <si>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</si>
  <si>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</si>
  <si>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</si>
  <si>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</si>
  <si>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</si>
  <si>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</si>
  <si>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</si>
  <si>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</si>
  <si>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</si>
  <si>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</si>
  <si>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</si>
  <si>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</si>
  <si>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</si>
  <si>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</si>
  <si>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</si>
  <si>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</si>
  <si>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</si>
  <si>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</si>
  <si>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</si>
  <si>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</si>
  <si>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</si>
  <si>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</si>
  <si>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</si>
  <si>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</si>
  <si>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</si>
  <si>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</si>
  <si>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</si>
  <si>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</si>
  <si>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</si>
  <si>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</si>
  <si>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</si>
  <si>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</si>
  <si>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</si>
  <si>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</si>
  <si>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</si>
  <si>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</si>
  <si>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</si>
  <si>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</si>
  <si>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</si>
  <si>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</si>
  <si>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</si>
  <si>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</si>
  <si>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</si>
  <si>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</si>
  <si>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</si>
  <si>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</si>
  <si>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</si>
  <si>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</si>
  <si>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</si>
  <si>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</si>
  <si>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</si>
  <si>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</si>
  <si>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</si>
  <si>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</si>
  <si>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</si>
  <si>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</si>
  <si>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</si>
  <si>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</si>
  <si>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</si>
  <si>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</si>
  <si>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</si>
  <si>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</si>
  <si>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</si>
  <si>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</si>
  <si>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</si>
  <si>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</si>
  <si>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</si>
  <si>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</si>
  <si>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</si>
  <si>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</si>
  <si>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</si>
  <si>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</si>
  <si>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</si>
  <si>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</si>
  <si>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</si>
  <si>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</si>
  <si>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</si>
  <si>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</si>
  <si>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</si>
  <si>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</si>
  <si>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</si>
  <si>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</si>
  <si>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</si>
  <si>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</si>
  <si>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</si>
  <si>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</si>
  <si>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</si>
  <si>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</si>
  <si>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</si>
  <si>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</si>
  <si>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</si>
  <si>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</si>
  <si>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</si>
  <si>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</si>
  <si>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</si>
  <si>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</si>
  <si>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</si>
  <si>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</si>
  <si>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</si>
  <si>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</si>
  <si>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</si>
  <si>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</si>
  <si>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</si>
  <si>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</si>
  <si>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</si>
  <si>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</si>
  <si>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</si>
  <si>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</si>
  <si>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</si>
  <si>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</si>
  <si>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</si>
  <si>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</si>
  <si>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</si>
  <si>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</si>
  <si>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</si>
  <si>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</si>
  <si>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</si>
  <si>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</si>
  <si>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</si>
  <si>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</si>
  <si>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</si>
  <si>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</si>
  <si>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</si>
  <si>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</si>
  <si>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</si>
  <si>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</si>
  <si>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</si>
  <si>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</si>
  <si>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</si>
  <si>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</si>
  <si>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</si>
  <si>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</si>
  <si>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</si>
  <si>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</si>
  <si>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</si>
  <si>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</si>
  <si>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</si>
  <si>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</si>
  <si>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</si>
  <si>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</si>
  <si>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</si>
  <si>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</si>
  <si>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</si>
  <si>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</si>
  <si>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</si>
  <si>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</si>
  <si>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</si>
  <si>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</si>
  <si>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</si>
  <si>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</si>
  <si>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</si>
  <si>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</si>
  <si>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</si>
  <si>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</si>
  <si>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</si>
  <si>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</si>
  <si>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</si>
  <si>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</si>
  <si>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</si>
  <si>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</si>
  <si>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</si>
  <si>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</si>
  <si>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</si>
  <si>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</si>
  <si>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</si>
  <si>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</si>
  <si>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</si>
  <si>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</si>
  <si>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</si>
  <si>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</si>
  <si>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</si>
  <si>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</si>
  <si>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</si>
  <si>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</si>
  <si>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</si>
  <si>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</si>
  <si>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</si>
  <si>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</si>
  <si>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</si>
  <si>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</si>
  <si>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</si>
  <si>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</si>
  <si>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</si>
  <si>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</si>
  <si>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</si>
  <si>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</si>
  <si>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</si>
  <si>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</si>
  <si>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</si>
  <si>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</si>
  <si>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</si>
  <si>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</si>
  <si>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</si>
  <si>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</si>
  <si>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</si>
  <si>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</si>
  <si>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</si>
  <si>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</si>
  <si>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</si>
  <si>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</si>
  <si>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</si>
  <si>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</si>
  <si>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</si>
  <si>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</si>
  <si>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</si>
  <si>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</si>
  <si>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</si>
  <si>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</si>
  <si>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</si>
  <si>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</si>
  <si>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</si>
  <si>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</si>
  <si>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</si>
  <si>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</si>
  <si>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</si>
  <si>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</si>
  <si>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</si>
  <si>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</si>
  <si>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</si>
  <si>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</si>
  <si>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</si>
  <si>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</si>
  <si>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</si>
  <si>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</si>
  <si>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</si>
  <si>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</si>
  <si>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</si>
  <si>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</si>
  <si>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</si>
  <si>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</si>
  <si>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</si>
  <si>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</si>
  <si>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</si>
  <si>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</si>
  <si>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</si>
  <si>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</si>
  <si>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</si>
  <si>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</si>
  <si>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</si>
  <si>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</si>
  <si>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</si>
  <si>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</si>
  <si>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</si>
  <si>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</si>
  <si>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</si>
  <si>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</si>
  <si>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</si>
  <si>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</si>
  <si>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</si>
  <si>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</si>
  <si>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</si>
  <si>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</si>
  <si>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</si>
  <si>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</si>
  <si>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</si>
  <si>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</si>
  <si>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</si>
  <si>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</si>
  <si>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</si>
  <si>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</si>
  <si>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</si>
  <si>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</si>
  <si>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</si>
  <si>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</si>
  <si>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</si>
  <si>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</si>
  <si>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</si>
  <si>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</si>
  <si>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</si>
  <si>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</si>
  <si>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</si>
  <si>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</si>
  <si>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</si>
  <si>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</si>
  <si>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</si>
  <si>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</si>
  <si>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</si>
  <si>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</si>
  <si>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</si>
  <si>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</si>
  <si>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</si>
  <si>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</si>
  <si>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</si>
  <si>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</si>
  <si>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</si>
  <si>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</si>
  <si>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</si>
  <si>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</si>
  <si>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</si>
  <si>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</si>
  <si>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</si>
  <si>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</si>
  <si>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</si>
  <si>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</si>
  <si>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</si>
  <si>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</si>
  <si>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</si>
  <si>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</si>
  <si>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</si>
  <si>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</si>
  <si>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</si>
  <si>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</si>
  <si>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</si>
  <si>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</si>
  <si>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</si>
  <si>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</si>
  <si>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</si>
  <si>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</si>
  <si>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</si>
  <si>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</si>
  <si>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</si>
  <si>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</si>
  <si>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</si>
  <si>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</si>
  <si>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</si>
  <si>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</si>
  <si>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</si>
  <si>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</si>
  <si>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</si>
  <si>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</si>
  <si>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</si>
  <si>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</si>
  <si>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</si>
  <si>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</si>
  <si>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</si>
  <si>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</si>
  <si>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</si>
  <si>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</si>
  <si>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</si>
  <si>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</si>
  <si>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</si>
  <si>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</si>
  <si>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</si>
  <si>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</si>
  <si>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</si>
  <si>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</si>
  <si>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</si>
  <si>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</si>
  <si>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</si>
  <si>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</si>
  <si>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</si>
  <si>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</si>
  <si>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</si>
  <si>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</si>
  <si>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</si>
  <si>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</si>
  <si>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</si>
  <si>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</si>
  <si>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</si>
  <si>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</si>
  <si>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</si>
  <si>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</si>
  <si>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</si>
  <si>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</si>
  <si>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</si>
  <si>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</si>
  <si>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</si>
  <si>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</si>
  <si>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</si>
  <si>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</si>
  <si>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</si>
  <si>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</si>
  <si>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</si>
  <si>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</si>
  <si>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</si>
  <si>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</si>
  <si>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</si>
  <si>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</si>
  <si>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</si>
  <si>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</si>
  <si>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</si>
  <si>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</si>
  <si>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</si>
  <si>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</si>
  <si>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</si>
  <si>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</si>
  <si>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</si>
  <si>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</si>
  <si>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</si>
  <si>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</si>
  <si>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</si>
  <si>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</si>
  <si>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</si>
  <si>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</si>
  <si>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</si>
  <si>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</si>
  <si>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</si>
  <si>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</si>
  <si>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</si>
  <si>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</si>
  <si>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</si>
  <si>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</si>
  <si>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</si>
  <si>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</si>
  <si>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</si>
  <si>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</si>
  <si>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</si>
  <si>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</si>
  <si>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</si>
  <si>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</si>
  <si>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</si>
  <si>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</si>
  <si>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</si>
  <si>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</si>
  <si>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</si>
  <si>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</si>
  <si>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</si>
  <si>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</si>
  <si>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</si>
  <si>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</si>
  <si>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</si>
  <si>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</si>
  <si>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</si>
  <si>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</si>
  <si>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</si>
  <si>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</si>
  <si>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</si>
  <si>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</si>
  <si>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</si>
  <si>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</si>
  <si>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</si>
  <si>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</si>
  <si>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</si>
  <si>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</si>
  <si>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</si>
  <si>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</si>
  <si>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</si>
  <si>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</si>
  <si>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</si>
  <si>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</si>
  <si>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</si>
  <si>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</si>
  <si>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</si>
  <si>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</si>
  <si>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</si>
  <si>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</si>
  <si>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</si>
  <si>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</si>
  <si>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</si>
  <si>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</si>
  <si>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</si>
  <si>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</si>
  <si>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</si>
  <si>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</si>
  <si>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</si>
  <si>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</si>
  <si>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</si>
  <si>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</si>
  <si>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</si>
  <si>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</si>
  <si>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</si>
  <si>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</si>
  <si>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</si>
  <si>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</si>
  <si>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</si>
  <si>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</si>
  <si>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</si>
  <si>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</si>
  <si>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</si>
  <si>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</si>
  <si>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</si>
  <si>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</si>
  <si>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</si>
  <si>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</si>
  <si>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</si>
  <si>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</si>
  <si>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</si>
  <si>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</si>
  <si>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</si>
  <si>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</si>
  <si>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</si>
  <si>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</si>
  <si>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</si>
  <si>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</si>
  <si>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</si>
  <si>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</si>
  <si>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</si>
  <si>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</si>
  <si>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</si>
  <si>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</si>
  <si>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</si>
  <si>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</si>
  <si>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</si>
  <si>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</si>
  <si>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</si>
  <si>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</si>
  <si>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</si>
  <si>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</si>
  <si>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</si>
  <si>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</si>
  <si>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</si>
  <si>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</si>
  <si>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</si>
  <si>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</si>
  <si>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</si>
  <si>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</si>
  <si>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</si>
  <si>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</si>
  <si>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</si>
  <si>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</si>
  <si>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</si>
  <si>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</si>
  <si>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</si>
  <si>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</si>
  <si>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</si>
  <si>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</si>
  <si>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</si>
  <si>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</si>
  <si>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</si>
  <si>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</si>
  <si>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</si>
  <si>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</si>
  <si>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</si>
  <si>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</si>
  <si>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</si>
  <si>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</si>
  <si>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</si>
  <si>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</si>
  <si>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</si>
  <si>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</si>
  <si>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</si>
  <si>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</si>
  <si>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</si>
  <si>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</si>
  <si>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</si>
  <si>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</si>
  <si>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</si>
  <si>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</si>
  <si>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</si>
  <si>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</si>
  <si>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</si>
  <si>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</si>
  <si>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</si>
  <si>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</si>
  <si>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</si>
  <si>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</si>
  <si>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</si>
  <si>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</si>
  <si>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</si>
  <si>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</si>
  <si>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</si>
  <si>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</si>
  <si>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</si>
  <si>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</si>
  <si>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</si>
  <si>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</si>
  <si>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</si>
  <si>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</si>
  <si>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</si>
  <si>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</si>
  <si>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</si>
  <si>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</si>
  <si>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</si>
  <si>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</si>
  <si>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</si>
  <si>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</si>
  <si>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</si>
  <si>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</si>
  <si>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</si>
  <si>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</si>
  <si>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</si>
  <si>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</si>
  <si>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</si>
  <si>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</si>
  <si>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</si>
  <si>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</si>
  <si>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</si>
  <si>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</si>
  <si>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</si>
  <si>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</si>
  <si>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</si>
  <si>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</si>
  <si>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</si>
  <si>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</si>
  <si>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</si>
  <si>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</si>
  <si>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</si>
  <si>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</si>
  <si>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</si>
  <si>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</si>
  <si>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</si>
  <si>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</si>
  <si>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</si>
  <si>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</si>
  <si>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</si>
  <si>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</si>
  <si>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</si>
  <si>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</si>
  <si>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</si>
  <si>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</si>
  <si>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</si>
  <si>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</si>
  <si>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</si>
  <si>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</si>
  <si>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</si>
  <si>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</si>
  <si>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</si>
  <si>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</si>
  <si>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</si>
  <si>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</si>
  <si>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</si>
  <si>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</si>
  <si>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</si>
  <si>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</si>
  <si>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</si>
  <si>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</si>
  <si>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</si>
  <si>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</si>
  <si>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</si>
  <si>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</si>
  <si>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</si>
  <si>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</si>
  <si>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</si>
  <si>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</si>
  <si>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</si>
  <si>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</si>
  <si>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</si>
  <si>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</si>
  <si>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</si>
  <si>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</si>
  <si>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</si>
  <si>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</si>
  <si>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</si>
  <si>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</si>
  <si>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</si>
  <si>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</si>
  <si>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</si>
  <si>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</si>
  <si>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</si>
  <si>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</si>
  <si>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</si>
  <si>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</si>
  <si>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</si>
  <si>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</si>
  <si>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</si>
  <si>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</si>
  <si>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</si>
  <si>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</si>
  <si>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</si>
  <si>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</si>
  <si>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</si>
  <si>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</si>
  <si>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</si>
  <si>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</si>
  <si>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</si>
  <si>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</si>
  <si>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</si>
  <si>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</si>
  <si>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</si>
  <si>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</si>
  <si>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</si>
  <si>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</si>
  <si>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</si>
  <si>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</si>
  <si>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</si>
  <si>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</si>
  <si>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</si>
  <si>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</si>
  <si>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</si>
  <si>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</si>
  <si>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</si>
  <si>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</si>
  <si>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</si>
  <si>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</si>
  <si>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</si>
  <si>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</si>
  <si>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</si>
  <si>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</si>
  <si>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</si>
  <si>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</si>
  <si>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</si>
  <si>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</si>
  <si>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</si>
  <si>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</si>
  <si>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</si>
  <si>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</si>
  <si>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</si>
  <si>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</si>
  <si>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</si>
  <si>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</si>
  <si>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</si>
  <si>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</si>
  <si>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</si>
  <si>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</si>
  <si>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</si>
  <si>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</si>
  <si>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</si>
  <si>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</si>
  <si>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</si>
  <si>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</si>
  <si>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</si>
  <si>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</si>
  <si>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</si>
  <si>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</si>
  <si>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</si>
  <si>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</si>
  <si>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</si>
  <si>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</si>
  <si>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</si>
  <si>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</si>
  <si>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</si>
  <si>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</si>
  <si>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</si>
  <si>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</si>
  <si>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</si>
  <si>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</si>
  <si>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</si>
  <si>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</si>
  <si>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</si>
  <si>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</si>
  <si>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</si>
  <si>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</si>
  <si>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</si>
  <si>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</si>
  <si>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</si>
  <si>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</si>
  <si>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</si>
  <si>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</si>
  <si>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</si>
  <si>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</si>
  <si>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</si>
  <si>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</si>
  <si>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</si>
  <si>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</si>
  <si>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</si>
  <si>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</si>
  <si>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</si>
  <si>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</si>
  <si>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</si>
  <si>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</si>
  <si>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</si>
  <si>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</si>
  <si>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</si>
  <si>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</si>
  <si>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</si>
  <si>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</si>
  <si>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</si>
  <si>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</si>
  <si>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</si>
  <si>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</si>
  <si>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</si>
  <si>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</si>
  <si>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</si>
  <si>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</si>
  <si>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</si>
  <si>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</si>
  <si>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</si>
  <si>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</si>
  <si>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</si>
  <si>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</si>
  <si>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</si>
  <si>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</si>
  <si>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</si>
  <si>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</si>
  <si>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</si>
  <si>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</si>
  <si>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</si>
  <si>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</si>
  <si>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</si>
  <si>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</si>
  <si>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</si>
  <si>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</si>
  <si>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</si>
  <si>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</si>
  <si>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</si>
  <si>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</si>
  <si>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</si>
  <si>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</si>
  <si>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</si>
  <si>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</si>
  <si>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</si>
  <si>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</si>
  <si>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</si>
  <si>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</si>
  <si>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</si>
  <si>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</si>
  <si>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</si>
  <si>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</si>
  <si>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</si>
  <si>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</si>
  <si>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</si>
  <si>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</si>
  <si>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</si>
  <si>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</si>
  <si>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</si>
  <si>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</si>
  <si>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</si>
  <si>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</si>
  <si>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</si>
  <si>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</si>
  <si>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</si>
  <si>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</si>
  <si>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</si>
  <si>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</si>
  <si>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</si>
  <si>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</si>
  <si>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</si>
  <si>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</si>
  <si>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</si>
  <si>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</si>
  <si>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</si>
  <si>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</si>
  <si>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</si>
  <si>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</si>
  <si>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</si>
  <si>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</si>
  <si>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</si>
  <si>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</si>
  <si>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</si>
  <si>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</si>
  <si>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</si>
  <si>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</si>
  <si>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</si>
  <si>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</si>
  <si>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</si>
  <si>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</si>
  <si>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</si>
  <si>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</si>
  <si>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</si>
  <si>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</si>
  <si>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</si>
  <si>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</si>
  <si>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</si>
  <si>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</si>
  <si>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</si>
  <si>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</si>
  <si>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</si>
  <si>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</si>
  <si>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</si>
  <si>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</si>
  <si>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</si>
  <si>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</si>
  <si>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</si>
  <si>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</si>
  <si>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</si>
  <si>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</si>
  <si>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</si>
  <si>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</si>
  <si>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</si>
  <si>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</si>
  <si>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</si>
  <si>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</si>
  <si>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</si>
  <si>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</si>
  <si>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</si>
  <si>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</si>
  <si>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</si>
  <si>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</si>
  <si>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</si>
  <si>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</si>
  <si>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</si>
  <si>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</si>
  <si>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</si>
  <si>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</si>
  <si>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</si>
  <si>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</si>
  <si>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</si>
  <si>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</si>
  <si>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</si>
  <si>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</si>
  <si>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</si>
  <si>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</si>
  <si>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</si>
  <si>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</si>
  <si>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</si>
  <si>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</si>
  <si>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</si>
  <si>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</si>
  <si>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</si>
  <si>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</si>
  <si>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</si>
  <si>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</si>
  <si>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</si>
  <si>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</si>
  <si>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</si>
  <si>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</si>
  <si>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</si>
  <si>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</si>
  <si>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</si>
  <si>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</si>
  <si>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</si>
  <si>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</si>
  <si>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</si>
  <si>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</si>
  <si>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</si>
  <si>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</si>
  <si>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</si>
  <si>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</si>
  <si>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</si>
  <si>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</si>
  <si>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</si>
  <si>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</si>
  <si>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</si>
  <si>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</si>
  <si>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</si>
  <si>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</si>
  <si>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</si>
  <si>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</si>
  <si>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</si>
  <si>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</si>
  <si>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</si>
  <si>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</si>
  <si>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</si>
  <si>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</si>
  <si>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</si>
  <si>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</si>
  <si>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</si>
  <si>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</si>
  <si>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</si>
  <si>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</si>
  <si>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</si>
  <si>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</si>
  <si>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</si>
  <si>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</si>
  <si>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</si>
  <si>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</si>
  <si>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</si>
  <si>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</si>
  <si>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</si>
  <si>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</si>
  <si>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</si>
  <si>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</si>
  <si>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</si>
  <si>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</si>
  <si>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</si>
  <si>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</si>
  <si>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</si>
  <si>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</si>
  <si>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</si>
  <si>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</si>
  <si>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</si>
  <si>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</si>
  <si>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</si>
  <si>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</si>
  <si>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</si>
  <si>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</si>
  <si>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</si>
  <si>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</si>
  <si>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</si>
  <si>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</si>
  <si>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</si>
  <si>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</si>
  <si>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</si>
  <si>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</si>
  <si>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</si>
  <si>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</si>
  <si>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</si>
  <si>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</si>
  <si>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</si>
  <si>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</si>
  <si>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</si>
  <si>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</si>
  <si>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</si>
  <si>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</si>
  <si>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</si>
  <si>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</si>
  <si>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</si>
  <si>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</si>
  <si>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</si>
  <si>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</si>
  <si>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</si>
  <si>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</si>
  <si>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</si>
  <si>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</si>
  <si>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</si>
  <si>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</si>
  <si>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</si>
  <si>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</si>
  <si>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</si>
  <si>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</si>
  <si>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</si>
  <si>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</si>
  <si>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</si>
  <si>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</si>
  <si>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</si>
  <si>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</si>
  <si>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</si>
  <si>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</si>
  <si>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</si>
  <si>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</si>
  <si>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</si>
  <si>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</si>
  <si>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</si>
  <si>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</si>
  <si>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</si>
  <si>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</si>
  <si>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</si>
  <si>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</si>
  <si>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</si>
  <si>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</si>
  <si>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</si>
  <si>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</si>
  <si>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</si>
  <si>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</si>
  <si>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</si>
  <si>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</si>
  <si>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</si>
  <si>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</si>
  <si>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</si>
  <si>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</si>
  <si>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</si>
  <si>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</si>
  <si>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</si>
  <si>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</si>
  <si>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</si>
  <si>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</si>
  <si>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</si>
  <si>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</si>
  <si>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</si>
  <si>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</si>
  <si>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</si>
  <si>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</si>
  <si>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</si>
  <si>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</si>
  <si>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</si>
  <si>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</si>
  <si>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</si>
  <si>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</si>
  <si>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</si>
  <si>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</si>
  <si>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</si>
  <si>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</si>
  <si>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</si>
  <si>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</si>
  <si>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</si>
  <si>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</si>
  <si>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</si>
  <si>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</si>
  <si>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</si>
  <si>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</si>
  <si>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</si>
  <si>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</si>
  <si>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</si>
  <si>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</si>
  <si>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</si>
  <si>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</si>
  <si>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</si>
  <si>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</si>
  <si>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</si>
  <si>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</si>
  <si>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</si>
  <si>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</si>
  <si>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</si>
  <si>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</si>
  <si>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</si>
  <si>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</si>
  <si>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</si>
  <si>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</si>
  <si>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</si>
  <si>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</si>
  <si>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</si>
  <si>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</si>
  <si>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</si>
  <si>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</si>
  <si>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</si>
  <si>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</si>
  <si>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</si>
  <si>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</si>
  <si>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</si>
  <si>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</si>
  <si>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</si>
  <si>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</si>
  <si>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</si>
  <si>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</si>
  <si>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</si>
  <si>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</si>
  <si>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</si>
  <si>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</si>
  <si>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</si>
  <si>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</si>
  <si>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</si>
  <si>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</si>
  <si>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</si>
  <si>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</si>
  <si>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</si>
  <si>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</si>
  <si>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</si>
  <si>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</si>
  <si>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</si>
  <si>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</si>
  <si>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</si>
  <si>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</si>
  <si>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</si>
  <si>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</si>
  <si>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</si>
  <si>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</si>
  <si>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</si>
  <si>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</si>
  <si>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</si>
  <si>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</si>
  <si>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</si>
  <si>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</si>
  <si>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</si>
  <si>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</si>
  <si>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</si>
  <si>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</si>
  <si>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</si>
  <si>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</si>
  <si>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</si>
  <si>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</si>
  <si>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</si>
  <si>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</si>
  <si>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</si>
  <si>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</si>
  <si>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</si>
  <si>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</si>
  <si>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</si>
  <si>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</si>
  <si>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</si>
  <si>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</si>
  <si>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</si>
  <si>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</si>
  <si>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</si>
  <si>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</si>
  <si>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</si>
  <si>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</si>
  <si>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</si>
  <si>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</si>
  <si>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</si>
  <si>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</si>
  <si>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</si>
  <si>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</si>
  <si>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</si>
  <si>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</si>
  <si>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</si>
  <si>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</si>
  <si>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</si>
  <si>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</si>
  <si>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</si>
  <si>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</si>
  <si>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</si>
  <si>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</si>
  <si>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</si>
  <si>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</si>
  <si>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</si>
  <si>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</si>
  <si>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</si>
  <si>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</si>
  <si>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</si>
  <si>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</si>
  <si>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</si>
  <si>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</si>
  <si>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</si>
  <si>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</si>
  <si>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</si>
  <si>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</si>
  <si>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</si>
  <si>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</si>
  <si>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</si>
  <si>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</si>
  <si>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</si>
  <si>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</si>
  <si>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</si>
  <si>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</si>
  <si>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</si>
  <si>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</si>
  <si>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</si>
  <si>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</si>
  <si>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</si>
  <si>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</si>
  <si>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</si>
  <si>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</si>
  <si>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</si>
  <si>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</si>
  <si>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</si>
  <si>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</si>
  <si>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</si>
  <si>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</si>
  <si>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</si>
  <si>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</si>
  <si>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</si>
  <si>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</si>
  <si>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</si>
  <si>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</si>
  <si>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</si>
  <si>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</si>
  <si>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</si>
  <si>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</si>
  <si>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</si>
  <si>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</si>
  <si>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</si>
  <si>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</si>
  <si>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</si>
  <si>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</si>
  <si>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</si>
  <si>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</si>
  <si>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</si>
  <si>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</si>
  <si>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</si>
  <si>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</si>
  <si>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</si>
  <si>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</si>
  <si>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</si>
  <si>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</si>
  <si>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</si>
  <si>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</si>
  <si>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</si>
  <si>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</si>
  <si>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</si>
  <si>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</si>
  <si>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</si>
  <si>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</si>
  <si>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</si>
  <si>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</si>
  <si>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</si>
  <si>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</si>
  <si>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</si>
  <si>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</si>
  <si>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</si>
  <si>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</si>
  <si>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</si>
  <si>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</si>
  <si>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</si>
  <si>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</si>
  <si>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</si>
  <si>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</si>
  <si>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</si>
  <si>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</si>
  <si>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</si>
  <si>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</si>
  <si>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</si>
  <si>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</si>
  <si>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</si>
  <si>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</si>
  <si>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</si>
  <si>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</si>
  <si>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</si>
  <si>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</si>
  <si>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</si>
  <si>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</si>
  <si>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</si>
  <si>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</si>
  <si>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</si>
  <si>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</si>
  <si>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</si>
  <si>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</si>
  <si>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</si>
  <si>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</si>
  <si>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</si>
  <si>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</si>
  <si>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</si>
  <si>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</si>
  <si>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</si>
  <si>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</si>
  <si>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</si>
  <si>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</si>
  <si>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</si>
  <si>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</si>
  <si>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</si>
  <si>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</si>
  <si>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</si>
  <si>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</si>
  <si>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</si>
  <si>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</si>
  <si>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</si>
  <si>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</si>
  <si>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</si>
  <si>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</si>
  <si>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</si>
  <si>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</si>
  <si>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</si>
  <si>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</si>
  <si>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</si>
  <si>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</si>
  <si>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</si>
  <si>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</si>
  <si>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</si>
  <si>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</si>
  <si>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</si>
  <si>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</si>
  <si>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</si>
  <si>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</si>
  <si>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</si>
  <si>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</si>
  <si>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</si>
  <si>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</si>
  <si>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</si>
  <si>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</si>
  <si>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</si>
  <si>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</si>
  <si>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</si>
  <si>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</si>
  <si>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</si>
  <si>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</si>
  <si>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</si>
  <si>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</si>
  <si>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</si>
  <si>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</si>
  <si>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</si>
  <si>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</si>
  <si>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</si>
  <si>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</si>
  <si>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</si>
  <si>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</si>
  <si>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</si>
  <si>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</si>
  <si>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</si>
  <si>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</si>
  <si>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</si>
  <si>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</si>
  <si>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</si>
  <si>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</si>
  <si>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</si>
  <si>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</si>
  <si>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</si>
  <si>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</si>
  <si>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</si>
  <si>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</si>
  <si>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</si>
  <si>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</si>
  <si>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</si>
  <si>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</si>
  <si>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</si>
  <si>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</si>
  <si>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</si>
  <si>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</si>
  <si>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</si>
  <si>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</si>
  <si>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</si>
  <si>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</si>
  <si>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</si>
  <si>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</si>
  <si>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</si>
  <si>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</si>
  <si>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</si>
  <si>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</si>
  <si>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</si>
  <si>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</si>
  <si>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</si>
  <si>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</si>
  <si>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</si>
  <si>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</si>
  <si>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</si>
  <si>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</si>
  <si>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</si>
  <si>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</si>
  <si>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</si>
  <si>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</si>
  <si>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</si>
  <si>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</si>
  <si>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</si>
  <si>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</si>
  <si>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</si>
  <si>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</si>
  <si>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</si>
  <si>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</si>
  <si>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</si>
  <si>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</si>
  <si>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</si>
  <si>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</si>
  <si>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</si>
  <si>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</si>
  <si>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</si>
  <si>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</si>
  <si>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</si>
  <si>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</si>
  <si>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</si>
  <si>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</si>
  <si>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</si>
  <si>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</si>
  <si>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</si>
  <si>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</si>
  <si>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</si>
  <si>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</si>
  <si>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</si>
  <si>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</si>
  <si>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</si>
  <si>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</si>
  <si>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</si>
  <si>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</si>
  <si>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</si>
  <si>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</si>
  <si>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</si>
  <si>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</si>
  <si>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</si>
  <si>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</si>
  <si>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</si>
  <si>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</si>
  <si>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</si>
  <si>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</si>
  <si>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</si>
  <si>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</si>
  <si>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</si>
  <si>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</si>
  <si>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</si>
  <si>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</si>
  <si>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</si>
  <si>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</si>
  <si>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</si>
  <si>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</si>
  <si>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</si>
  <si>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</si>
  <si>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</si>
  <si>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</si>
  <si>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</si>
  <si>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</si>
  <si>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</si>
  <si>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</si>
  <si>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</si>
  <si>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</si>
  <si>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</si>
  <si>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</si>
  <si>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</si>
  <si>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</si>
  <si>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</si>
  <si>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</si>
  <si>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</si>
  <si>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</si>
  <si>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</si>
  <si>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</si>
  <si>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</si>
  <si>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</si>
  <si>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</si>
  <si>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</si>
  <si>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</si>
  <si>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</si>
  <si>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</si>
  <si>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</si>
  <si>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</si>
  <si>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</si>
  <si>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</si>
  <si>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</si>
  <si>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</si>
  <si>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</si>
  <si>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</si>
  <si>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</si>
  <si>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</si>
  <si>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</si>
  <si>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</si>
  <si>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</si>
  <si>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</si>
  <si>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</si>
  <si>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</si>
  <si>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</si>
  <si>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</si>
  <si>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</si>
  <si>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</si>
  <si>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</si>
  <si>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</si>
  <si>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</si>
  <si>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</si>
  <si>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</si>
  <si>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</si>
  <si>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</si>
  <si>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</si>
  <si>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</si>
  <si>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</si>
  <si>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</si>
  <si>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</si>
  <si>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</si>
  <si>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</si>
  <si>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</si>
  <si>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</si>
  <si>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</si>
  <si>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</si>
  <si>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</si>
  <si>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</si>
  <si>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</si>
  <si>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</si>
  <si>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</si>
  <si>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</si>
  <si>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</si>
  <si>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</si>
  <si>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</si>
  <si>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</si>
  <si>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</si>
  <si>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</si>
  <si>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</si>
  <si>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</si>
  <si>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</si>
  <si>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</si>
  <si>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</si>
  <si>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</si>
  <si>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</si>
  <si>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</si>
  <si>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</si>
  <si>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</si>
  <si>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</si>
  <si>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</si>
  <si>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</si>
  <si>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</si>
  <si>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</si>
  <si>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</si>
  <si>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</si>
  <si>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</si>
  <si>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</si>
  <si>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</si>
  <si>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</si>
  <si>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</si>
  <si>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</si>
  <si>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</si>
  <si>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</si>
  <si>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</si>
  <si>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</si>
  <si>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</si>
  <si>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</si>
  <si>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</si>
  <si>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</si>
  <si>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</si>
  <si>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</si>
  <si>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</si>
  <si>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</si>
  <si>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</si>
  <si>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</si>
  <si>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</si>
  <si>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</si>
  <si>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</si>
  <si>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</si>
  <si>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</si>
  <si>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</si>
  <si>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</si>
  <si>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</si>
  <si>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</si>
  <si>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</si>
  <si>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</si>
  <si>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</si>
  <si>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</si>
  <si>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</si>
  <si>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</si>
  <si>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</si>
  <si>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</si>
  <si>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</si>
  <si>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</si>
  <si>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</si>
  <si>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</si>
  <si>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</si>
  <si>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</si>
  <si>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</si>
  <si>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</si>
  <si>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</si>
  <si>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</si>
  <si>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</si>
  <si>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</si>
  <si>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</si>
  <si>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</si>
  <si>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</si>
  <si>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</si>
  <si>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</si>
  <si>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</si>
  <si>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</si>
  <si>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</si>
  <si>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</si>
  <si>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</si>
  <si>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</si>
  <si>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</si>
  <si>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</si>
  <si>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</si>
  <si>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</si>
  <si>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</si>
  <si>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</si>
  <si>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</si>
  <si>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</si>
  <si>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</si>
  <si>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</si>
  <si>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</si>
  <si>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</si>
  <si>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</si>
  <si>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</si>
  <si>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</si>
  <si>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</si>
  <si>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</si>
  <si>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</si>
  <si>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</si>
  <si>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</si>
  <si>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</si>
  <si>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</si>
  <si>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</si>
  <si>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</si>
  <si>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</si>
  <si>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</si>
  <si>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</si>
  <si>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</si>
  <si>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</si>
  <si>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</si>
  <si>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</si>
  <si>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</si>
  <si>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</si>
  <si>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</si>
  <si>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</si>
  <si>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</si>
  <si>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</si>
  <si>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</si>
  <si>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</si>
  <si>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</si>
  <si>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</si>
  <si>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</si>
  <si>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</si>
  <si>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</si>
  <si>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</si>
  <si>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</si>
  <si>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</si>
  <si>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</si>
  <si>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</si>
  <si>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</si>
  <si>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</si>
  <si>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</si>
  <si>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</si>
  <si>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</si>
  <si>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</si>
  <si>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</si>
  <si>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</si>
  <si>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</si>
  <si>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</si>
  <si>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</si>
  <si>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</si>
  <si>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</si>
  <si>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</si>
  <si>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</si>
  <si>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</si>
  <si>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</si>
  <si>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</si>
  <si>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</si>
  <si>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</si>
  <si>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</si>
  <si>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</si>
  <si>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</si>
  <si>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</si>
  <si>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</si>
  <si>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</si>
  <si>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</si>
  <si>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</si>
  <si>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</si>
  <si>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</si>
  <si>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</si>
  <si>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</si>
  <si>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</si>
  <si>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</si>
  <si>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</si>
  <si>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</si>
  <si>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</si>
  <si>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</si>
  <si>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</si>
  <si>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</si>
  <si>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</si>
  <si>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</si>
  <si>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</si>
  <si>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</si>
  <si>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</si>
  <si>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</si>
  <si>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</si>
  <si>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</si>
  <si>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</si>
  <si>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</si>
  <si>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</si>
  <si>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</si>
  <si>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</si>
  <si>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</si>
  <si>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</si>
  <si>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</si>
  <si>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</si>
  <si>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</si>
  <si>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</si>
  <si>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</si>
  <si>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</si>
  <si>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</si>
  <si>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</si>
  <si>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</si>
  <si>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</si>
  <si>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</si>
  <si>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</si>
  <si>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</si>
  <si>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</si>
  <si>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</si>
  <si>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</si>
  <si>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</si>
  <si>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</si>
  <si>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</si>
  <si>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</si>
  <si>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</si>
  <si>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</si>
  <si>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</si>
  <si>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</si>
  <si>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</si>
  <si>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</si>
  <si>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</si>
  <si>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</si>
  <si>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</si>
  <si>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</si>
  <si>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</si>
  <si>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</si>
  <si>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</si>
  <si>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</si>
  <si>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</si>
  <si>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</si>
  <si>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</si>
  <si>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</si>
  <si>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</si>
  <si>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</si>
  <si>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</si>
  <si>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</si>
  <si>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</si>
  <si>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</si>
  <si>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</si>
  <si>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</si>
  <si>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</si>
  <si>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</si>
  <si>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</si>
  <si>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</si>
  <si>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</si>
  <si>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</si>
  <si>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</si>
  <si>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</si>
  <si>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</si>
  <si>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</si>
  <si>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</si>
  <si>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</si>
  <si>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</si>
  <si>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</si>
  <si>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</si>
  <si>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</si>
  <si>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</si>
  <si>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</si>
  <si>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</si>
  <si>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</si>
  <si>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</si>
  <si>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</si>
  <si>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</si>
  <si>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</si>
  <si>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</si>
  <si>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</si>
  <si>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</si>
  <si>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</si>
  <si>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</si>
  <si>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</si>
  <si>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</si>
  <si>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</si>
  <si>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</si>
  <si>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</si>
  <si>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</si>
  <si>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</si>
  <si>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</si>
  <si>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</si>
  <si>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</si>
  <si>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</si>
  <si>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</si>
  <si>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</si>
  <si>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</si>
  <si>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</si>
  <si>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</si>
  <si>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</si>
  <si>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</si>
  <si>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</si>
  <si>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</si>
  <si>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</si>
  <si>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</si>
  <si>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</si>
  <si>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</si>
  <si>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</si>
  <si>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</si>
  <si>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</si>
  <si>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</si>
  <si>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</si>
  <si>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</si>
  <si>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</si>
  <si>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</si>
  <si>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</si>
  <si>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</si>
  <si>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</si>
  <si>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</si>
  <si>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</si>
  <si>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</si>
  <si>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</si>
  <si>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</si>
  <si>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</si>
  <si>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</si>
  <si>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</si>
  <si>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</si>
  <si>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</si>
  <si>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</si>
  <si>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</si>
  <si>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</si>
  <si>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</si>
  <si>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</si>
  <si>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</si>
  <si>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</si>
  <si>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</si>
  <si>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</si>
  <si>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</si>
  <si>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</si>
  <si>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</si>
  <si>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</si>
  <si>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</si>
  <si>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</si>
  <si>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</si>
  <si>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</si>
  <si>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</si>
  <si>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</si>
  <si>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</si>
  <si>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</si>
  <si>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</si>
  <si>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</si>
  <si>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</si>
  <si>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</si>
  <si>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</si>
  <si>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</si>
  <si>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</si>
  <si>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</si>
  <si>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</si>
  <si>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</si>
  <si>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</si>
  <si>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</si>
  <si>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</si>
  <si>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</si>
  <si>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</si>
  <si>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</si>
  <si>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</si>
  <si>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</si>
  <si>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</si>
  <si>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</si>
  <si>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</si>
  <si>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</si>
  <si>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</si>
  <si>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</si>
  <si>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</si>
  <si>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</si>
  <si>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</si>
  <si>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</si>
  <si>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</si>
  <si>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</si>
  <si>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</si>
  <si>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</si>
  <si>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</si>
  <si>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</si>
  <si>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</si>
  <si>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</si>
  <si>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</si>
  <si>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</si>
  <si>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</si>
  <si>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</si>
  <si>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</si>
  <si>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</si>
  <si>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</si>
  <si>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</si>
  <si>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</si>
  <si>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</si>
  <si>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</si>
  <si>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</si>
  <si>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</si>
  <si>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</si>
  <si>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</si>
  <si>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</si>
  <si>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</si>
  <si>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</si>
  <si>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</si>
  <si>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</si>
  <si>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</si>
  <si>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</si>
  <si>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</si>
  <si>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</si>
  <si>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</si>
  <si>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</si>
  <si>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</si>
  <si>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</si>
  <si>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</si>
  <si>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</si>
  <si>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</si>
  <si>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</si>
  <si>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</si>
  <si>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</si>
  <si>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</si>
  <si>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</si>
  <si>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</si>
  <si>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</si>
  <si>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</si>
  <si>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</si>
  <si>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</si>
  <si>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</si>
  <si>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</si>
  <si>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</si>
  <si>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</si>
  <si>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</si>
  <si>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</si>
  <si>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</si>
  <si>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</si>
  <si>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</si>
  <si>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</si>
  <si>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</si>
  <si>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</si>
  <si>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</si>
  <si>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</si>
  <si>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</si>
  <si>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</si>
  <si>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</si>
  <si>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</si>
  <si>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</si>
  <si>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</si>
  <si>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</si>
  <si>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</si>
  <si>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</si>
  <si>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</si>
  <si>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</si>
  <si>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</si>
  <si>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</si>
  <si>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</si>
  <si>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</si>
  <si>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</si>
  <si>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</si>
  <si>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</si>
  <si>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</si>
  <si>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</si>
  <si>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</si>
  <si>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</si>
  <si>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</si>
  <si>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</si>
  <si>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</si>
  <si>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</si>
  <si>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</si>
  <si>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</si>
  <si>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</si>
  <si>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</si>
  <si>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</si>
  <si>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</si>
  <si>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</si>
  <si>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</si>
  <si>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</si>
  <si>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</si>
  <si>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</si>
  <si>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</si>
  <si>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</si>
  <si>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</si>
  <si>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</si>
  <si>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</si>
  <si>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</si>
  <si>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</si>
  <si>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</si>
  <si>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</si>
  <si>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</si>
  <si>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</si>
  <si>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</si>
  <si>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</si>
  <si>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</si>
  <si>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</si>
  <si>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</si>
  <si>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</si>
  <si>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</si>
  <si>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</si>
  <si>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</si>
  <si>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</si>
  <si>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</si>
  <si>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</si>
  <si>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</si>
  <si>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</si>
  <si>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</si>
  <si>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</si>
  <si>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</si>
  <si>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</si>
  <si>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</si>
  <si>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</si>
  <si>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</si>
  <si>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</si>
  <si>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</si>
  <si>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</si>
  <si>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</si>
  <si>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</si>
  <si>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</si>
  <si>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</si>
  <si>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</si>
  <si>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</si>
  <si>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</si>
  <si>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</si>
  <si>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</si>
  <si>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</si>
  <si>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</si>
  <si>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</si>
  <si>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</si>
  <si>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</si>
  <si>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</si>
  <si>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</si>
  <si>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</si>
  <si>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</si>
  <si>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</si>
  <si>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</si>
  <si>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</si>
  <si>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</si>
  <si>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</si>
  <si>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</si>
  <si>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</si>
  <si>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</si>
  <si>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</si>
  <si>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</si>
  <si>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</si>
  <si>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</si>
  <si>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</si>
  <si>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</si>
  <si>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</si>
  <si>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</si>
  <si>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</si>
  <si>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</si>
  <si>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</si>
  <si>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</si>
  <si>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</si>
  <si>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</si>
  <si>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</si>
  <si>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</si>
  <si>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</si>
  <si>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</si>
  <si>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</si>
  <si>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</si>
  <si>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</si>
  <si>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</si>
  <si>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</si>
  <si>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</si>
  <si>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</si>
  <si>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</si>
  <si>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</si>
  <si>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</si>
  <si>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</si>
  <si>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</si>
  <si>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</si>
  <si>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</si>
  <si>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</si>
  <si>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</si>
  <si>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</si>
  <si>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</si>
  <si>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</si>
  <si>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</si>
  <si>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</si>
  <si>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</si>
  <si>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</si>
  <si>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</si>
  <si>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</si>
  <si>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</si>
  <si>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</si>
  <si>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</si>
  <si>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</si>
  <si>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</si>
  <si>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</si>
  <si>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</si>
  <si>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</si>
  <si>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</si>
  <si>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</si>
  <si>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</si>
  <si>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</si>
  <si>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</si>
  <si>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</si>
  <si>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</si>
  <si>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</si>
  <si>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</si>
  <si>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</si>
  <si>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</si>
  <si>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</si>
  <si>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</si>
  <si>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</si>
  <si>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</si>
  <si>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</si>
  <si>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</si>
  <si>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</si>
  <si>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</si>
  <si>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</si>
  <si>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</si>
  <si>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</si>
  <si>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</si>
  <si>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</si>
  <si>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</si>
  <si>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</si>
  <si>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</si>
  <si>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</si>
  <si>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</si>
  <si>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</si>
  <si>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</si>
  <si>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</si>
  <si>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</si>
  <si>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</si>
  <si>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</si>
  <si>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</si>
  <si>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</si>
  <si>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</si>
  <si>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</si>
  <si>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</si>
  <si>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</si>
  <si>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</si>
  <si>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</si>
  <si>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</si>
  <si>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</si>
  <si>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</si>
  <si>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</si>
  <si>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</si>
  <si>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</si>
  <si>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</si>
  <si>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</si>
  <si>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</si>
  <si>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</si>
  <si>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</si>
  <si>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</si>
  <si>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</si>
  <si>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</si>
  <si>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</si>
  <si>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</si>
  <si>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</si>
  <si>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</si>
  <si>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</si>
  <si>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</si>
  <si>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</si>
  <si>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</si>
  <si>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</si>
  <si>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</si>
  <si>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</si>
  <si>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</si>
  <si>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</si>
  <si>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</si>
  <si>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</si>
  <si>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</si>
  <si>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</si>
  <si>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</si>
  <si>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</si>
  <si>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</si>
  <si>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</si>
  <si>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</si>
  <si>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</si>
  <si>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</si>
  <si>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</si>
  <si>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</si>
  <si>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</si>
  <si>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</si>
  <si>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</si>
  <si>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</si>
  <si>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</si>
  <si>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</si>
  <si>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</si>
  <si>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</si>
  <si>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</si>
  <si>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</si>
  <si>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</si>
  <si>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</si>
  <si>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</si>
  <si>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</si>
  <si>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</si>
  <si>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</si>
  <si>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</si>
  <si>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</si>
  <si>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</si>
  <si>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</si>
  <si>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</si>
  <si>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</si>
  <si>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</si>
  <si>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</si>
  <si>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</si>
  <si>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</si>
  <si>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</si>
  <si>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</si>
  <si>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</si>
  <si>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</si>
  <si>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</si>
  <si>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</si>
  <si>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</si>
  <si>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</si>
  <si>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</si>
  <si>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</si>
  <si>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</si>
  <si>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</si>
  <si>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</si>
  <si>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</si>
  <si>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</si>
  <si>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</si>
  <si>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</si>
  <si>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</si>
  <si>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</si>
  <si>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</si>
  <si>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</si>
  <si>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</si>
  <si>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</si>
  <si>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</si>
  <si>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</si>
  <si>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</si>
  <si>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</si>
  <si>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</si>
  <si>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</si>
  <si>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</si>
  <si>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</si>
  <si>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</si>
  <si>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</si>
  <si>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</si>
  <si>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</si>
  <si>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</si>
  <si>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</si>
  <si>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</si>
  <si>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</si>
  <si>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</si>
  <si>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</si>
  <si>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</si>
  <si>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</si>
  <si>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</si>
  <si>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</si>
  <si>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</si>
  <si>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</si>
  <si>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</si>
  <si>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</si>
  <si>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</si>
  <si>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</si>
  <si>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</si>
  <si>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</si>
  <si>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</si>
  <si>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</si>
  <si>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</si>
  <si>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</si>
  <si>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</si>
  <si>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</si>
  <si>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</si>
  <si>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</si>
  <si>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</si>
  <si>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</si>
  <si>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</si>
  <si>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</si>
  <si>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</si>
  <si>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</si>
  <si>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</si>
  <si>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</si>
  <si>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</si>
  <si>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</si>
  <si>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</si>
  <si>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</si>
  <si>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</si>
  <si>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</si>
  <si>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</si>
  <si>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</si>
  <si>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</si>
  <si>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</si>
  <si>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</si>
  <si>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</si>
  <si>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</si>
  <si>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</si>
  <si>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</si>
  <si>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</si>
  <si>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</si>
  <si>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</si>
  <si>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</si>
  <si>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</si>
  <si>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</si>
  <si>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</si>
  <si>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</si>
  <si>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</si>
  <si>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</si>
  <si>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</si>
  <si>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</si>
  <si>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</si>
  <si>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</si>
  <si>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</si>
  <si>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</si>
  <si>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</si>
  <si>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</si>
  <si>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</si>
  <si>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</si>
  <si>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</si>
  <si>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</si>
  <si>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</si>
  <si>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</si>
  <si>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</si>
  <si>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</si>
  <si>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</si>
  <si>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</si>
  <si>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</si>
  <si>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</si>
  <si>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</si>
  <si>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</si>
  <si>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</si>
  <si>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</si>
  <si>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</si>
  <si>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</si>
  <si>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</si>
  <si>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</si>
  <si>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</si>
  <si>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</si>
  <si>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</si>
  <si>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</si>
  <si>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</si>
  <si>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</si>
  <si>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</si>
  <si>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</si>
  <si>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</si>
  <si>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</si>
  <si>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</si>
  <si>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</si>
  <si>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</si>
  <si>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</si>
  <si>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</si>
  <si>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</si>
  <si>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</si>
  <si>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</si>
  <si>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</si>
  <si>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</si>
  <si>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</si>
  <si>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</si>
  <si>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</si>
  <si>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</si>
  <si>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</si>
  <si>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</si>
  <si>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</si>
  <si>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</si>
  <si>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</si>
  <si>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</si>
  <si>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</si>
  <si>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</si>
  <si>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</si>
  <si>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</si>
  <si>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</si>
  <si>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</si>
  <si>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</si>
  <si>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</si>
  <si>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</si>
  <si>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</si>
  <si>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</si>
  <si>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</si>
  <si>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</si>
  <si>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</si>
  <si>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</si>
  <si>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</si>
  <si>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</si>
  <si>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</si>
  <si>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</si>
  <si>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</si>
  <si>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</si>
  <si>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</si>
  <si>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</si>
  <si>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</si>
  <si>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</si>
  <si>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</si>
  <si>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</si>
  <si>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</si>
  <si>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</si>
  <si>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</si>
  <si>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</si>
  <si>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</si>
  <si>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</si>
  <si>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</si>
  <si>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</si>
  <si>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</si>
  <si>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</si>
  <si>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</si>
  <si>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</si>
  <si>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</si>
  <si>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</si>
  <si>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</si>
  <si>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</si>
  <si>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</si>
  <si>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</si>
  <si>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</si>
  <si>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</si>
  <si>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</si>
  <si>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</si>
  <si>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</si>
  <si>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</si>
  <si>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</si>
  <si>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</si>
  <si>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</si>
  <si>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</si>
  <si>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</si>
  <si>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</si>
  <si>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</si>
  <si>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</si>
  <si>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</si>
  <si>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</si>
  <si>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</si>
  <si>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</si>
  <si>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</si>
  <si>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</si>
  <si>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</si>
  <si>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</si>
  <si>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</si>
  <si>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</si>
  <si>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</si>
  <si>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</si>
  <si>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</si>
  <si>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</si>
  <si>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</si>
  <si>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</si>
  <si>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</si>
  <si>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</si>
  <si>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</si>
  <si>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</si>
  <si>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</si>
  <si>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</si>
  <si>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</si>
  <si>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</si>
  <si>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</si>
  <si>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</si>
  <si>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</si>
  <si>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</si>
  <si>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</si>
  <si>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</si>
  <si>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</si>
  <si>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</si>
  <si>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</si>
  <si>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</si>
  <si>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</si>
  <si>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</si>
  <si>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</si>
  <si>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</si>
  <si>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</si>
  <si>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</si>
  <si>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</si>
  <si>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</si>
  <si>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</si>
  <si>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</si>
  <si>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</si>
  <si>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</si>
  <si>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</si>
  <si>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</si>
  <si>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</si>
  <si>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</si>
  <si>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</si>
  <si>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</si>
  <si>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</si>
  <si>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</si>
  <si>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</si>
  <si>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</si>
  <si>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</si>
  <si>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</si>
  <si>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</si>
  <si>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</si>
  <si>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</si>
  <si>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</si>
  <si>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</si>
  <si>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</si>
  <si>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</si>
  <si>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</si>
  <si>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</si>
  <si>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</si>
  <si>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</si>
  <si>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</si>
  <si>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</si>
  <si>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</si>
  <si>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</si>
  <si>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</si>
  <si>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</si>
  <si>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</si>
  <si>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</si>
  <si>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</si>
  <si>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</si>
  <si>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</si>
  <si>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</si>
  <si>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</si>
  <si>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</si>
  <si>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</si>
  <si>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</si>
  <si>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</si>
  <si>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</si>
  <si>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</si>
  <si>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</si>
  <si>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</si>
  <si>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</si>
  <si>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</si>
  <si>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</si>
  <si>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</si>
  <si>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</si>
  <si>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</si>
  <si>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</si>
  <si>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</si>
  <si>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</si>
  <si>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</si>
  <si>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</si>
  <si>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</si>
  <si>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</si>
  <si>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</si>
  <si>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</si>
  <si>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</si>
  <si>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</si>
  <si>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</si>
  <si>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</si>
  <si>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</si>
  <si>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</si>
  <si>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</si>
  <si>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</si>
  <si>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</si>
  <si>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</si>
  <si>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</si>
  <si>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</si>
  <si>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</si>
  <si>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</si>
  <si>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</si>
  <si>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</si>
  <si>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</si>
  <si>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</si>
  <si>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</si>
  <si>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</si>
  <si>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</si>
  <si>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</si>
  <si>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</si>
  <si>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</si>
  <si>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</si>
  <si>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</si>
  <si>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</si>
  <si>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</si>
  <si>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</si>
  <si>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</si>
  <si>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</si>
  <si>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</si>
  <si>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</si>
  <si>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</si>
  <si>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</si>
  <si>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</si>
  <si>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</si>
  <si>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</si>
  <si>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</si>
  <si>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</si>
  <si>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</si>
  <si>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</si>
  <si>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</si>
  <si>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</si>
  <si>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</si>
  <si>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</si>
  <si>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</si>
  <si>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</si>
  <si>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</si>
  <si>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</si>
  <si>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</si>
  <si>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</si>
  <si>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</si>
  <si>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</si>
  <si>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</si>
  <si>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</si>
  <si>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</si>
  <si>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</si>
  <si>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</si>
  <si>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</si>
  <si>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</si>
  <si>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</si>
  <si>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</si>
  <si>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</si>
  <si>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</si>
  <si>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</si>
  <si>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</si>
  <si>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</si>
  <si>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</si>
  <si>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</si>
  <si>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</si>
  <si>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</si>
  <si>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</si>
  <si>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</si>
  <si>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</si>
  <si>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</si>
  <si>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</si>
  <si>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</si>
  <si>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</si>
  <si>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</si>
  <si>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</si>
  <si>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</si>
  <si>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</si>
  <si>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</si>
  <si>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</si>
  <si>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</si>
  <si>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</si>
  <si>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</si>
  <si>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</si>
  <si>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</si>
  <si>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</si>
  <si>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</si>
  <si>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</si>
  <si>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</si>
  <si>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</si>
  <si>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</si>
  <si>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</si>
  <si>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</si>
  <si>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</si>
  <si>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</si>
  <si>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</si>
  <si>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</si>
  <si>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</si>
  <si>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</si>
  <si>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</si>
  <si>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</si>
  <si>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</si>
  <si>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</si>
  <si>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</si>
  <si>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</si>
  <si>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</si>
  <si>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</si>
  <si>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</si>
  <si>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</si>
  <si>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</si>
  <si>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</si>
  <si>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</si>
  <si>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</si>
  <si>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</si>
  <si>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</si>
  <si>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</si>
  <si>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</si>
  <si>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</si>
  <si>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</si>
  <si>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</si>
  <si>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</si>
  <si>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</si>
  <si>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</si>
  <si>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</si>
  <si>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</si>
  <si>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</si>
  <si>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</si>
  <si>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</si>
  <si>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</si>
  <si>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</si>
  <si>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</si>
  <si>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</si>
  <si>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</si>
  <si>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</si>
  <si>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</si>
  <si>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</si>
  <si>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</si>
  <si>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</si>
  <si>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</si>
  <si>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</si>
  <si>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</si>
  <si>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</si>
  <si>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</si>
  <si>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</si>
  <si>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</si>
  <si>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</si>
  <si>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</si>
  <si>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</si>
  <si>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</si>
  <si>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</si>
  <si>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</si>
  <si>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</si>
  <si>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</si>
  <si>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</si>
  <si>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</si>
  <si>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</si>
  <si>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</si>
  <si>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</si>
  <si>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</si>
  <si>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</si>
  <si>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</si>
  <si>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</si>
  <si>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</si>
  <si>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</si>
  <si>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</si>
  <si>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</si>
  <si>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</si>
  <si>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</si>
  <si>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</si>
  <si>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</si>
  <si>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</si>
  <si>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</si>
  <si>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</si>
  <si>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</si>
  <si>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</si>
  <si>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</si>
  <si>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</si>
  <si>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</si>
  <si>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</si>
  <si>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</si>
  <si>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</si>
  <si>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</si>
  <si>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</si>
  <si>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</si>
  <si>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</si>
  <si>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</si>
  <si>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</si>
  <si>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</si>
  <si>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</si>
  <si>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</si>
  <si>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</si>
  <si>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</si>
  <si>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</si>
  <si>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</si>
  <si>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</si>
  <si>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</si>
  <si>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</si>
  <si>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</si>
  <si>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</si>
  <si>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</si>
  <si>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</si>
  <si>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</si>
  <si>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</si>
  <si>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</si>
  <si>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</si>
  <si>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</si>
  <si>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</si>
  <si>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</si>
  <si>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</si>
  <si>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</si>
  <si>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</si>
  <si>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</si>
  <si>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</si>
  <si>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</si>
  <si>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</si>
  <si>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</si>
  <si>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</si>
  <si>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</si>
  <si>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</si>
  <si>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</si>
  <si>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</si>
  <si>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</si>
  <si>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</si>
  <si>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</si>
  <si>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</si>
  <si>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</si>
  <si>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</si>
  <si>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</si>
  <si>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</si>
  <si>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</si>
  <si>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</si>
  <si>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</si>
  <si>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</si>
  <si>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</si>
  <si>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</si>
  <si>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</si>
  <si>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</si>
  <si>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</si>
  <si>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</si>
  <si>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</si>
  <si>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</si>
  <si>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</si>
  <si>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</si>
  <si>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</si>
  <si>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</si>
  <si>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</si>
  <si>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</si>
  <si>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</si>
  <si>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</si>
  <si>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</si>
  <si>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</si>
  <si>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</si>
  <si>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</si>
  <si>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</si>
  <si>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</si>
  <si>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</si>
  <si>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</si>
  <si>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</si>
  <si>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</si>
  <si>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</si>
  <si>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</si>
  <si>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</si>
  <si>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</si>
  <si>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</si>
  <si>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</si>
  <si>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</si>
  <si>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</si>
  <si>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</si>
  <si>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</si>
  <si>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</si>
  <si>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</si>
  <si>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</si>
  <si>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</si>
  <si>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</si>
  <si>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</si>
  <si>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</si>
  <si>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</si>
  <si>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</si>
  <si>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</si>
  <si>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</si>
  <si>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</si>
  <si>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</si>
  <si>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</si>
  <si>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</si>
  <si>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</si>
  <si>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</si>
  <si>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</si>
  <si>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</si>
  <si>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</si>
  <si>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</si>
  <si>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</si>
  <si>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</si>
  <si>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</si>
  <si>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</si>
  <si>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</si>
  <si>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</si>
  <si>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</si>
  <si>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</si>
  <si>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</si>
  <si>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</si>
  <si>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</si>
  <si>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</si>
  <si>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</si>
  <si>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</si>
  <si>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</si>
  <si>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</si>
  <si>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</si>
  <si>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</si>
  <si>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</si>
  <si>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</si>
  <si>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</si>
  <si>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</si>
  <si>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</si>
  <si>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</si>
  <si>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</si>
  <si>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</si>
  <si>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</si>
  <si>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</si>
  <si>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</si>
  <si>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</si>
  <si>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</si>
  <si>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</si>
  <si>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</si>
  <si>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</si>
  <si>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</si>
  <si>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</si>
  <si>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</si>
  <si>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</si>
  <si>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</si>
  <si>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</si>
  <si>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</si>
  <si>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</si>
  <si>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</si>
  <si>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</si>
  <si>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</si>
  <si>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</si>
  <si>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</si>
  <si>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</si>
  <si>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</si>
  <si>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</si>
  <si>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</si>
  <si>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</si>
  <si>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</si>
  <si>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</si>
  <si>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</si>
  <si>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</si>
  <si>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</si>
  <si>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</si>
  <si>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</si>
  <si>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</si>
  <si>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</si>
  <si>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</si>
  <si>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</si>
  <si>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</si>
  <si>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</si>
  <si>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</si>
  <si>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</si>
  <si>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</si>
  <si>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</si>
  <si>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</si>
  <si>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</si>
  <si>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</si>
  <si>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</si>
  <si>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</si>
  <si>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</si>
  <si>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</si>
  <si>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</si>
  <si>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</si>
  <si>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</si>
  <si>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</si>
  <si>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</si>
  <si>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</si>
  <si>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</si>
  <si>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</si>
  <si>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</si>
  <si>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</si>
  <si>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</si>
  <si>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</si>
  <si>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</si>
  <si>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</si>
  <si>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</si>
  <si>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</si>
  <si>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</si>
  <si>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</si>
  <si>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</si>
  <si>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</si>
  <si>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</si>
  <si>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</si>
  <si>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</si>
  <si>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</si>
  <si>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</si>
  <si>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</si>
  <si>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</si>
  <si>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</si>
  <si>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</si>
  <si>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</si>
  <si>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</si>
  <si>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</si>
  <si>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</si>
  <si>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</si>
  <si>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</si>
  <si>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</si>
  <si>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</si>
  <si>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</si>
  <si>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</si>
  <si>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</si>
  <si>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</si>
  <si>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</si>
  <si>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</si>
  <si>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</si>
  <si>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</si>
  <si>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</si>
  <si>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</si>
  <si>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</si>
  <si>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</si>
  <si>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</si>
  <si>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</si>
  <si>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</si>
  <si>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</si>
  <si>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</si>
  <si>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</si>
  <si>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</si>
  <si>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</si>
  <si>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</si>
  <si>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</si>
  <si>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</si>
  <si>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</si>
  <si>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</si>
  <si>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</si>
  <si>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</si>
  <si>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</si>
  <si>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</si>
  <si>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</si>
  <si>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</si>
  <si>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</si>
  <si>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</si>
  <si>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</si>
  <si>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</si>
  <si>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</si>
  <si>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</si>
  <si>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</si>
  <si>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</si>
  <si>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</si>
  <si>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</si>
  <si>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</si>
  <si>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</si>
  <si>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</si>
  <si>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</si>
  <si>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</si>
  <si>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</si>
  <si>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</si>
  <si>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</si>
  <si>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</si>
  <si>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</si>
  <si>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</si>
  <si>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</si>
  <si>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</si>
  <si>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</si>
  <si>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</si>
  <si>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</si>
  <si>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</si>
  <si>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</si>
  <si>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</si>
  <si>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</si>
  <si>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</si>
  <si>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</si>
  <si>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</si>
  <si>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</si>
  <si>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</si>
  <si>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</si>
  <si>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</si>
  <si>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</si>
  <si>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</si>
  <si>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</si>
  <si>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</si>
  <si>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</si>
  <si>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</si>
  <si>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</si>
  <si>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</si>
  <si>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</si>
  <si>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</si>
  <si>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</si>
  <si>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</si>
  <si>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</si>
  <si>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</si>
  <si>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</si>
  <si>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</si>
  <si>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</si>
  <si>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</si>
  <si>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</si>
  <si>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</si>
  <si>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</si>
  <si>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</si>
  <si>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</si>
  <si>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</si>
  <si>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</si>
  <si>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</si>
  <si>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</si>
  <si>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</si>
  <si>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</si>
  <si>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</si>
  <si>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</si>
  <si>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</si>
  <si>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</si>
  <si>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</si>
  <si>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</si>
  <si>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</si>
  <si>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</si>
  <si>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</si>
  <si>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</si>
  <si>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</si>
  <si>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</si>
  <si>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</si>
  <si>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</si>
  <si>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</si>
  <si>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</si>
  <si>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</si>
  <si>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</si>
  <si>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</si>
  <si>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</si>
  <si>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</si>
  <si>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</si>
  <si>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</si>
  <si>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</si>
  <si>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</si>
  <si>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</si>
  <si>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</si>
  <si>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</si>
  <si>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</si>
  <si>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</si>
  <si>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</si>
  <si>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</si>
  <si>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</si>
  <si>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</si>
  <si>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</si>
  <si>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</si>
  <si>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</si>
  <si>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</si>
  <si>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</si>
  <si>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</si>
  <si>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</si>
  <si>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</si>
  <si>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</si>
  <si>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</si>
  <si>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</si>
  <si>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</si>
  <si>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</si>
  <si>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</si>
  <si>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</si>
  <si>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</si>
  <si>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</si>
  <si>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</si>
  <si>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</si>
  <si>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</si>
  <si>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</si>
  <si>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</si>
  <si>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</si>
  <si>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</si>
  <si>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</si>
  <si>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</si>
  <si>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</si>
  <si>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</si>
  <si>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</si>
  <si>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</si>
  <si>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</si>
  <si>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</si>
  <si>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</si>
  <si>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</si>
  <si>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</si>
  <si>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</si>
  <si>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</si>
  <si>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</si>
  <si>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</si>
  <si>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</si>
  <si>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</si>
  <si>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</si>
  <si>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</si>
  <si>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</si>
  <si>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</si>
  <si>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</si>
  <si>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</si>
  <si>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</si>
  <si>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</si>
  <si>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</si>
  <si>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</si>
  <si>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</si>
  <si>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</si>
  <si>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</si>
  <si>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</si>
  <si>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</si>
  <si>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</si>
  <si>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</si>
  <si>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</si>
  <si>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</si>
  <si>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</si>
  <si>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</si>
  <si>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</si>
  <si>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</si>
  <si>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</si>
  <si>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</si>
  <si>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</si>
  <si>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</si>
  <si>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</si>
  <si>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</si>
  <si>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</si>
  <si>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</si>
  <si>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</si>
  <si>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</si>
  <si>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</si>
  <si>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</si>
  <si>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</si>
  <si>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</si>
  <si>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</si>
  <si>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</si>
  <si>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</si>
  <si>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</si>
  <si>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</si>
  <si>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</si>
  <si>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</si>
  <si>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</si>
  <si>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</si>
  <si>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</si>
  <si>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</si>
  <si>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</si>
  <si>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</si>
  <si>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</si>
  <si>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</si>
  <si>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</si>
  <si>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</si>
  <si>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</si>
  <si>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</si>
  <si>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</si>
  <si>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</si>
  <si>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</si>
  <si>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</si>
  <si>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</si>
  <si>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</si>
  <si>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</si>
  <si>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</si>
  <si>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</si>
  <si>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</si>
  <si>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</si>
  <si>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</si>
  <si>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</si>
  <si>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</si>
  <si>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</si>
  <si>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</si>
  <si>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</si>
  <si>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</si>
  <si>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</si>
  <si>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</si>
  <si>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</si>
  <si>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</si>
  <si>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</si>
  <si>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</si>
  <si>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</si>
  <si>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</si>
  <si>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</si>
  <si>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</si>
  <si>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</si>
  <si>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</si>
  <si>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</si>
  <si>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</si>
  <si>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</si>
  <si>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</si>
  <si>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</si>
  <si>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</si>
  <si>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</si>
  <si>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</si>
  <si>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</si>
  <si>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</si>
  <si>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</si>
  <si>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</si>
  <si>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</si>
  <si>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</si>
  <si>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</si>
  <si>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</si>
  <si>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</si>
  <si>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</si>
  <si>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</si>
  <si>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</si>
  <si>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</si>
  <si>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</si>
  <si>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</si>
  <si>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</si>
  <si>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</si>
  <si>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</si>
  <si>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</si>
  <si>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</si>
  <si>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</si>
  <si>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</si>
  <si>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</si>
  <si>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</si>
  <si>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</si>
  <si>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</si>
  <si>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</si>
  <si>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</si>
  <si>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</si>
  <si>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</si>
  <si>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</si>
  <si>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</si>
  <si>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</si>
  <si>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</si>
  <si>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</si>
  <si>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</si>
  <si>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</si>
  <si>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</si>
  <si>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</si>
  <si>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</si>
  <si>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</si>
  <si>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</si>
  <si>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</si>
  <si>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</si>
  <si>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</si>
  <si>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</si>
  <si>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</si>
  <si>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</si>
  <si>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</si>
  <si>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</si>
  <si>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</si>
  <si>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</si>
  <si>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</si>
  <si>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</si>
  <si>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</si>
  <si>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</si>
  <si>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</si>
  <si>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</si>
  <si>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</si>
  <si>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</si>
  <si>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</si>
  <si>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</si>
  <si>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</si>
  <si>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</si>
  <si>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</si>
  <si>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</si>
  <si>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</si>
  <si>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</si>
  <si>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</si>
  <si>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</si>
  <si>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</si>
  <si>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</si>
  <si>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</si>
  <si>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</si>
  <si>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</si>
  <si>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</si>
  <si>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</si>
  <si>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</si>
  <si>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</si>
  <si>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</si>
  <si>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</si>
  <si>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</si>
  <si>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</si>
  <si>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</si>
  <si>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</si>
  <si>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</si>
  <si>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</si>
  <si>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</si>
  <si>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</si>
  <si>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</si>
  <si>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</si>
  <si>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</si>
  <si>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</si>
  <si>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</si>
  <si>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</si>
  <si>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</si>
  <si>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</si>
  <si>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</si>
  <si>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</si>
  <si>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</si>
  <si>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</si>
  <si>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</si>
  <si>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</si>
  <si>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</si>
  <si>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</si>
  <si>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</si>
  <si>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</si>
  <si>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</si>
  <si>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</si>
  <si>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</si>
  <si>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</si>
  <si>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</si>
  <si>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</si>
  <si>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</si>
  <si>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</si>
  <si>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</si>
  <si>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</si>
  <si>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</si>
  <si>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</si>
  <si>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</si>
  <si>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</si>
  <si>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</si>
  <si>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</si>
  <si>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</si>
  <si>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</si>
  <si>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</si>
  <si>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</si>
  <si>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</si>
  <si>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</si>
  <si>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</si>
  <si>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</si>
  <si>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</si>
  <si>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</si>
  <si>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</si>
  <si>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</si>
  <si>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</si>
  <si>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</si>
  <si>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</si>
  <si>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</si>
  <si>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</si>
  <si>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</si>
  <si>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</si>
  <si>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</si>
  <si>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</si>
  <si>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</si>
  <si>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</si>
  <si>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</si>
  <si>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</si>
  <si>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</si>
  <si>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</si>
  <si>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</si>
  <si>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</si>
  <si>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</si>
  <si>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</si>
  <si>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</si>
  <si>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</si>
  <si>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</si>
  <si>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</si>
  <si>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</si>
  <si>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</si>
  <si>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</si>
  <si>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</si>
  <si>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</si>
  <si>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</si>
  <si>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</si>
  <si>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</si>
  <si>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</si>
  <si>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</si>
  <si>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</si>
  <si>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</si>
  <si>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</si>
  <si>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</si>
  <si>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</si>
  <si>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</si>
  <si>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</si>
  <si>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</si>
  <si>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</si>
  <si>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</si>
  <si>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</si>
  <si>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</si>
  <si>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</si>
  <si>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</si>
  <si>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</si>
  <si>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</si>
  <si>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</si>
  <si>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</si>
  <si>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</si>
  <si>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</si>
  <si>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</si>
  <si>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</si>
  <si>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</si>
  <si>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</si>
  <si>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</si>
  <si>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</si>
  <si>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</si>
  <si>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</si>
  <si>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</si>
  <si>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</si>
  <si>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</si>
  <si>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</si>
  <si>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</si>
  <si>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</si>
  <si>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</si>
  <si>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</si>
  <si>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</si>
  <si>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</si>
  <si>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</si>
  <si>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</si>
  <si>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</si>
  <si>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</si>
  <si>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</si>
  <si>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</si>
  <si>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</si>
  <si>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</si>
  <si>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</si>
  <si>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</si>
  <si>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</si>
  <si>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</si>
  <si>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</si>
  <si>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</si>
  <si>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</si>
  <si>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</si>
  <si>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</si>
  <si>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</si>
  <si>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</si>
  <si>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</si>
  <si>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</si>
  <si>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</si>
  <si>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</si>
  <si>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</si>
  <si>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</si>
  <si>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</si>
  <si>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</si>
  <si>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</si>
  <si>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</si>
  <si>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</si>
  <si>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</si>
  <si>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</si>
  <si>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</si>
  <si>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</si>
  <si>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</si>
  <si>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</si>
  <si>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</si>
  <si>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</si>
  <si>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</si>
  <si>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</si>
  <si>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</si>
  <si>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</si>
  <si>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</si>
  <si>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</si>
  <si>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</si>
  <si>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</si>
  <si>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</si>
  <si>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</si>
  <si>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</si>
  <si>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</si>
  <si>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</si>
  <si>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</si>
  <si>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</si>
  <si>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</si>
  <si>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</si>
  <si>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</si>
  <si>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</si>
  <si>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</si>
  <si>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</si>
  <si>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</si>
  <si>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</si>
  <si>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</si>
  <si>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</si>
  <si>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</si>
  <si>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</si>
  <si>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</si>
  <si>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</si>
  <si>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</si>
  <si>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</si>
  <si>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</si>
  <si>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</si>
  <si>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</si>
  <si>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</si>
  <si>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</si>
  <si>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</si>
  <si>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</si>
  <si>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</si>
  <si>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</si>
  <si>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</si>
  <si>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</si>
  <si>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</si>
  <si>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</si>
  <si>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</si>
  <si>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</si>
  <si>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</si>
  <si>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</si>
  <si>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</si>
  <si>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</si>
  <si>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</si>
  <si>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</si>
  <si>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</si>
  <si>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</si>
  <si>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</si>
  <si>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</si>
  <si>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</si>
  <si>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</si>
  <si>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</si>
  <si>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</si>
  <si>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</si>
  <si>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</si>
  <si>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</si>
  <si>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</si>
  <si>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</si>
  <si>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</si>
  <si>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</si>
  <si>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</si>
  <si>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</si>
  <si>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</si>
  <si>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</si>
  <si>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</si>
  <si>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</si>
  <si>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</si>
  <si>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</si>
  <si>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</si>
  <si>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</si>
  <si>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</si>
  <si>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</si>
  <si>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</si>
  <si>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</si>
  <si>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</si>
  <si>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</si>
  <si>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</si>
  <si>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</si>
  <si>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</si>
  <si>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</si>
  <si>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</si>
  <si>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</si>
  <si>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</si>
  <si>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</si>
  <si>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</si>
  <si>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</si>
  <si>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</si>
  <si>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</si>
  <si>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</si>
  <si>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</si>
  <si>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</si>
  <si>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</si>
  <si>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</si>
  <si>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</si>
  <si>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</si>
  <si>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</si>
  <si>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</si>
  <si>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</si>
  <si>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</si>
  <si>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</si>
  <si>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</si>
  <si>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</si>
  <si>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</si>
  <si>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</si>
  <si>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</si>
  <si>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</si>
  <si>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</si>
  <si>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</si>
  <si>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</si>
  <si>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</si>
  <si>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</si>
  <si>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</si>
  <si>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</si>
  <si>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</si>
  <si>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</si>
  <si>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</si>
  <si>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</si>
  <si>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</si>
  <si>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</si>
  <si>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</si>
  <si>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</si>
  <si>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</si>
  <si>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</si>
  <si>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</si>
  <si>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</si>
  <si>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</si>
  <si>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</si>
  <si>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</si>
  <si>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</si>
  <si>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</si>
  <si>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</si>
  <si>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</si>
  <si>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</si>
  <si>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</si>
  <si>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</si>
  <si>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</si>
  <si>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</si>
  <si>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</si>
  <si>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</si>
  <si>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</si>
  <si>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</si>
  <si>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</si>
  <si>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</si>
  <si>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</si>
  <si>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</si>
  <si>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</si>
  <si>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</si>
  <si>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</si>
  <si>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</si>
  <si>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</si>
  <si>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</si>
  <si>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</si>
  <si>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</si>
  <si>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</si>
  <si>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</si>
  <si>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</si>
  <si>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</si>
  <si>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</si>
  <si>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</si>
  <si>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</si>
  <si>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</si>
  <si>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</si>
  <si>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</si>
  <si>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</si>
  <si>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</si>
  <si>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</si>
  <si>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</si>
  <si>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</si>
  <si>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</si>
  <si>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</si>
  <si>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</si>
  <si>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</si>
  <si>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</si>
  <si>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</si>
  <si>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</si>
  <si>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</si>
  <si>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</si>
  <si>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</si>
  <si>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</si>
  <si>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</si>
  <si>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</si>
  <si>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</si>
  <si>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</si>
  <si>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</si>
  <si>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</si>
  <si>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</si>
  <si>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</si>
  <si>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</si>
  <si>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</si>
  <si>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</si>
  <si>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</si>
  <si>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</si>
  <si>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</si>
  <si>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</si>
  <si>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</si>
  <si>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</si>
  <si>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</si>
  <si>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</si>
  <si>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</si>
  <si>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</si>
  <si>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</si>
  <si>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</si>
  <si>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</si>
  <si>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</si>
  <si>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</si>
  <si>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</si>
  <si>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</si>
  <si>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</si>
  <si>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</si>
  <si>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</si>
  <si>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</si>
  <si>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</si>
  <si>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</si>
  <si>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</si>
  <si>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</si>
  <si>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</si>
  <si>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</si>
  <si>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</si>
  <si>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</si>
  <si>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</si>
  <si>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</si>
  <si>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</si>
  <si>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</si>
  <si>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</si>
  <si>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</si>
  <si>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</si>
  <si>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</si>
  <si>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</si>
  <si>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</si>
  <si>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</si>
  <si>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</si>
  <si>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</si>
  <si>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</si>
  <si>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</si>
  <si>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</si>
  <si>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</si>
  <si>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</si>
  <si>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</si>
  <si>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</si>
  <si>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</si>
  <si>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</si>
  <si>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</si>
  <si>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</si>
  <si>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</si>
  <si>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</si>
  <si>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</si>
  <si>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</si>
  <si>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</si>
  <si>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</si>
  <si>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</si>
  <si>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</si>
  <si>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</si>
  <si>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</si>
  <si>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</si>
  <si>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</si>
  <si>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</si>
  <si>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</si>
  <si>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</si>
  <si>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</si>
  <si>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</si>
  <si>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</si>
  <si>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</si>
  <si>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</si>
  <si>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</si>
  <si>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</si>
  <si>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</si>
  <si>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</si>
  <si>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</si>
  <si>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</si>
  <si>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</si>
  <si>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</si>
  <si>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</si>
  <si>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</si>
  <si>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</si>
  <si>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</si>
  <si>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</si>
  <si>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</si>
  <si>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</si>
  <si>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</si>
  <si>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</si>
  <si>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</si>
  <si>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</si>
  <si>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</si>
  <si>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</si>
  <si>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</si>
  <si>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</si>
  <si>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</si>
  <si>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</si>
  <si>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</si>
  <si>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</si>
  <si>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</si>
  <si>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</si>
  <si>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</si>
  <si>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</si>
  <si>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</si>
  <si>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</si>
  <si>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</si>
  <si>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</si>
  <si>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</si>
  <si>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</si>
  <si>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</si>
  <si>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</si>
  <si>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</si>
  <si>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</si>
  <si>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</si>
  <si>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</si>
  <si>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</si>
  <si>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</si>
  <si>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</si>
  <si>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</si>
  <si>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</si>
  <si>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</si>
  <si>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</si>
  <si>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</si>
  <si>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</si>
  <si>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</si>
  <si>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</si>
  <si>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</si>
  <si>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</si>
  <si>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</si>
  <si>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</si>
  <si>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</si>
  <si>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</si>
  <si>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</si>
  <si>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</si>
  <si>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</si>
  <si>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</si>
  <si>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</si>
  <si>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</si>
  <si>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</si>
  <si>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</si>
  <si>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</si>
  <si>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</si>
  <si>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</si>
  <si>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</si>
  <si>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</si>
  <si>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</si>
  <si>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</si>
  <si>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</si>
  <si>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</si>
  <si>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</si>
  <si>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</si>
  <si>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</si>
  <si>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</si>
  <si>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</si>
  <si>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</si>
  <si>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</si>
  <si>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</si>
  <si>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</si>
  <si>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</si>
  <si>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</si>
  <si>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</si>
  <si>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</si>
  <si>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</si>
  <si>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</si>
  <si>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</si>
  <si>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</si>
  <si>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</si>
  <si>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</si>
  <si>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</si>
  <si>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</si>
  <si>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</si>
  <si>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</si>
  <si>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</si>
  <si>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</si>
  <si>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</si>
  <si>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</si>
  <si>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</si>
  <si>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</si>
  <si>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</si>
  <si>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</si>
  <si>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</si>
  <si>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</si>
  <si>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</si>
  <si>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</si>
  <si>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</si>
  <si>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</si>
  <si>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</si>
  <si>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</si>
  <si>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</si>
  <si>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</si>
  <si>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</si>
  <si>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</si>
  <si>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</si>
  <si>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</si>
  <si>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</si>
  <si>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</si>
  <si>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</si>
  <si>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</si>
  <si>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</si>
  <si>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</si>
  <si>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</si>
  <si>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</si>
  <si>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</si>
  <si>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</si>
  <si>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</si>
  <si>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</si>
  <si>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</si>
  <si>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</si>
  <si>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</si>
  <si>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</si>
  <si>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</si>
  <si>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</si>
  <si>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</si>
  <si>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</si>
  <si>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</si>
  <si>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</si>
  <si>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</si>
  <si>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</si>
  <si>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</si>
  <si>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</si>
  <si>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</si>
  <si>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</si>
  <si>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</si>
  <si>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</si>
  <si>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</si>
  <si>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</si>
  <si>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</si>
  <si>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</si>
  <si>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</si>
  <si>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</si>
  <si>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</si>
  <si>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</si>
  <si>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</si>
  <si>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</si>
  <si>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</si>
  <si>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</si>
  <si>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</si>
  <si>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</si>
  <si>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</si>
  <si>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</si>
  <si>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</si>
  <si>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</si>
  <si>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</si>
  <si>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</si>
  <si>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</si>
  <si>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</si>
  <si>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</si>
  <si>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</si>
  <si>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</si>
  <si>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</si>
  <si>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</si>
  <si>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</si>
  <si>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</si>
  <si>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</si>
  <si>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</si>
  <si>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</si>
  <si>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</si>
  <si>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</si>
  <si>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</si>
  <si>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</si>
  <si>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</si>
  <si>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</si>
  <si>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</si>
  <si>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</si>
  <si>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</si>
  <si>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</si>
  <si>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</si>
  <si>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</si>
  <si>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</si>
  <si>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</si>
  <si>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</si>
  <si>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</si>
  <si>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</si>
  <si>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</si>
  <si>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</si>
  <si>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</si>
  <si>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</si>
  <si>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</si>
  <si>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</si>
  <si>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</si>
  <si>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</si>
  <si>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</si>
  <si>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</si>
  <si>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</si>
  <si>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</si>
  <si>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</si>
  <si>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</si>
  <si>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</si>
  <si>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</si>
  <si>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</si>
  <si>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</si>
  <si>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</si>
  <si>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</si>
  <si>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</si>
  <si>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</si>
  <si>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</si>
  <si>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</si>
  <si>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</si>
  <si>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</si>
  <si>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</si>
  <si>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</si>
  <si>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</si>
  <si>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</si>
  <si>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</si>
  <si>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</si>
  <si>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</si>
  <si>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</si>
  <si>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</si>
  <si>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</si>
  <si>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</si>
  <si>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</si>
  <si>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</si>
  <si>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</si>
  <si>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</si>
  <si>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</si>
  <si>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</si>
  <si>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</si>
  <si>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</si>
  <si>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</si>
  <si>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</si>
  <si>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</si>
  <si>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</si>
  <si>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</si>
  <si>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</si>
  <si>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</si>
  <si>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</si>
  <si>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</si>
  <si>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</si>
  <si>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</si>
  <si>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</si>
  <si>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</si>
  <si>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</si>
  <si>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</si>
  <si>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</si>
  <si>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</si>
  <si>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</si>
  <si>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</si>
  <si>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</si>
  <si>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</si>
  <si>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</si>
  <si>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</si>
  <si>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</si>
  <si>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</si>
  <si>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</si>
  <si>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</si>
  <si>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</si>
  <si>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</si>
  <si>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</si>
  <si>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</si>
  <si>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</si>
  <si>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</si>
  <si>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</si>
  <si>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</si>
  <si>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</si>
  <si>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</si>
  <si>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</si>
  <si>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</si>
  <si>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</si>
  <si>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</si>
  <si>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</si>
  <si>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</si>
  <si>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</si>
  <si>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</si>
  <si>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</si>
  <si>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</si>
  <si>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</si>
  <si>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</si>
  <si>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</si>
  <si>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</si>
  <si>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</si>
  <si>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</si>
  <si>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</si>
  <si>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</si>
  <si>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</si>
  <si>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</si>
  <si>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</si>
  <si>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</si>
  <si>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</si>
  <si>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</si>
  <si>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</si>
  <si>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</si>
  <si>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</si>
  <si>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</si>
  <si>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</si>
  <si>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</si>
  <si>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</si>
  <si>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</si>
  <si>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</si>
  <si>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</si>
  <si>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</si>
  <si>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</si>
  <si>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</si>
  <si>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</si>
  <si>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</si>
  <si>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</si>
  <si>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</si>
  <si>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</si>
  <si>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</si>
  <si>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</si>
  <si>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</si>
  <si>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</si>
  <si>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</si>
  <si>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</si>
  <si>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</si>
  <si>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</si>
  <si>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</si>
  <si>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</si>
  <si>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</si>
  <si>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</si>
  <si>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</si>
  <si>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</si>
  <si>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</si>
  <si>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</si>
  <si>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</si>
  <si>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</si>
  <si>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</si>
  <si>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</si>
  <si>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</si>
  <si>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</si>
  <si>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</si>
  <si>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</si>
  <si>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</si>
  <si>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</si>
  <si>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</si>
  <si>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</si>
  <si>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</si>
  <si>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</si>
  <si>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</si>
  <si>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</si>
  <si>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</si>
  <si>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</si>
  <si>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</si>
  <si>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</si>
  <si>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</si>
  <si>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</si>
  <si>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</si>
  <si>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</si>
  <si>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</si>
  <si>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</si>
  <si>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</si>
  <si>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</si>
  <si>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</si>
  <si>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</si>
  <si>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</si>
  <si>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</si>
  <si>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</si>
  <si>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</si>
  <si>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</si>
  <si>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</si>
  <si>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</si>
  <si>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</si>
  <si>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</si>
  <si>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</si>
  <si>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</si>
  <si>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</si>
  <si>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</si>
  <si>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</si>
  <si>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</si>
  <si>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</si>
  <si>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</si>
  <si>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</si>
  <si>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</si>
  <si>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</si>
  <si>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</si>
  <si>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</si>
  <si>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</si>
  <si>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</si>
  <si>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</si>
  <si>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</si>
  <si>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</si>
  <si>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</si>
  <si>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</si>
  <si>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</si>
  <si>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</si>
  <si>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</si>
  <si>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</si>
  <si>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</si>
  <si>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</si>
  <si>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</si>
  <si>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</si>
  <si>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</si>
  <si>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</si>
  <si>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</si>
  <si>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</si>
  <si>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</si>
  <si>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</si>
  <si>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</si>
  <si>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</si>
  <si>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</si>
  <si>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</si>
  <si>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</si>
  <si>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</si>
  <si>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</si>
  <si>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</si>
  <si>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</si>
  <si>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</si>
  <si>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</si>
  <si>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</si>
  <si>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</si>
  <si>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</si>
  <si>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</si>
  <si>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</si>
  <si>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</si>
  <si>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</si>
  <si>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</si>
  <si>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</si>
  <si>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</si>
  <si>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</si>
  <si>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</si>
  <si>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</si>
  <si>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</si>
  <si>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</si>
  <si>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</si>
  <si>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</si>
  <si>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</si>
  <si>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</si>
  <si>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</si>
  <si>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</si>
  <si>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</si>
  <si>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</si>
  <si>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</si>
  <si>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</si>
  <si>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</si>
  <si>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</si>
  <si>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</si>
  <si>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</si>
  <si>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</si>
  <si>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</si>
  <si>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</si>
  <si>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</si>
  <si>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</si>
  <si>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</si>
  <si>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</si>
  <si>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</si>
  <si>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</si>
  <si>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</si>
  <si>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</si>
  <si>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</si>
  <si>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</si>
  <si>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</si>
  <si>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</si>
  <si>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</si>
  <si>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</si>
  <si>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</si>
  <si>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</si>
  <si>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</si>
  <si>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</si>
  <si>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</si>
  <si>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</si>
  <si>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</si>
  <si>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</si>
  <si>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</si>
  <si>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</si>
  <si>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</si>
  <si>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</si>
  <si>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</si>
  <si>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</si>
  <si>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</si>
  <si>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</si>
  <si>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</si>
  <si>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</si>
  <si>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</si>
  <si>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</si>
  <si>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</si>
  <si>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</si>
  <si>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</si>
  <si>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</si>
  <si>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</si>
  <si>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</si>
  <si>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</si>
  <si>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</si>
  <si>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</si>
  <si>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</si>
  <si>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</si>
  <si>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</si>
  <si>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</si>
  <si>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</si>
  <si>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</si>
  <si>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</si>
  <si>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</si>
  <si>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</si>
  <si>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</si>
  <si>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</si>
  <si>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</si>
  <si>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</si>
  <si>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</si>
  <si>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</si>
  <si>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</si>
  <si>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</si>
  <si>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</si>
  <si>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</si>
  <si>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</si>
  <si>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</si>
  <si>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</si>
  <si>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</si>
  <si>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</si>
  <si>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</si>
  <si>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</si>
  <si>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</si>
  <si>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</si>
  <si>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</si>
  <si>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</si>
  <si>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</si>
  <si>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</si>
  <si>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</si>
  <si>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</si>
  <si>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</si>
  <si>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</si>
  <si>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</si>
  <si>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</si>
  <si>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</si>
  <si>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</si>
  <si>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</si>
  <si>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</si>
  <si>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</si>
  <si>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</si>
  <si>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</si>
  <si>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</si>
  <si>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</si>
  <si>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</si>
  <si>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</si>
  <si>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</si>
  <si>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</si>
  <si>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</si>
  <si>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</si>
  <si>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</si>
  <si>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</si>
  <si>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</si>
  <si>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</si>
  <si>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</si>
  <si>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</si>
  <si>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</si>
  <si>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</si>
  <si>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</si>
  <si>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</si>
  <si>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</si>
  <si>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</si>
  <si>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</si>
  <si>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</si>
  <si>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</si>
  <si>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</si>
  <si>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</si>
  <si>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</si>
  <si>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</si>
  <si>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</si>
  <si>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</si>
  <si>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</si>
  <si>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</si>
  <si>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</si>
  <si>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</si>
  <si>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</si>
  <si>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</si>
  <si>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</si>
  <si>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</si>
  <si>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</si>
  <si>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</si>
  <si>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</si>
  <si>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</si>
  <si>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</si>
  <si>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</si>
  <si>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</si>
  <si>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</si>
  <si>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</si>
  <si>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</si>
  <si>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</si>
  <si>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</si>
  <si>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</si>
  <si>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</si>
  <si>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</si>
  <si>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</si>
  <si>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</si>
  <si>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</si>
  <si>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</si>
  <si>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</si>
  <si>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</si>
  <si>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</si>
  <si>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</si>
  <si>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</si>
  <si>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</si>
  <si>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</si>
  <si>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</si>
  <si>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</si>
  <si>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</si>
  <si>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</si>
  <si>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</si>
  <si>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</si>
  <si>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</si>
  <si>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</si>
  <si>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</si>
  <si>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</si>
  <si>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</si>
  <si>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</si>
  <si>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</si>
  <si>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</si>
  <si>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</si>
  <si>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</si>
  <si>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</si>
  <si>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</si>
  <si>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</si>
  <si>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</si>
  <si>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</si>
  <si>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</si>
  <si>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</si>
  <si>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</si>
  <si>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</si>
  <si>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</si>
  <si>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</si>
  <si>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</si>
  <si>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</si>
  <si>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</si>
  <si>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</si>
  <si>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</si>
  <si>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</si>
  <si>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</si>
  <si>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</si>
  <si>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</si>
  <si>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</si>
  <si>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</si>
  <si>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</si>
  <si>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</si>
  <si>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</si>
  <si>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</si>
  <si>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</si>
  <si>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</si>
  <si>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</si>
  <si>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</si>
  <si>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</si>
  <si>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</si>
  <si>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</si>
  <si>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</si>
  <si>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</si>
  <si>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</si>
  <si>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</si>
  <si>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</si>
  <si>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</si>
  <si>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</si>
  <si>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</si>
  <si>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</si>
  <si>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</si>
  <si>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</si>
  <si>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</si>
  <si>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</si>
  <si>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</si>
  <si>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</si>
  <si>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</si>
  <si>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</si>
  <si>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</si>
  <si>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</si>
  <si>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</si>
  <si>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</si>
  <si>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</si>
  <si>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</si>
  <si>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</si>
  <si>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</si>
  <si>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</si>
  <si>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</si>
  <si>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</si>
  <si>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</si>
  <si>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</si>
  <si>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</si>
  <si>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</si>
  <si>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</si>
  <si>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</si>
  <si>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</si>
  <si>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</si>
  <si>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</si>
  <si>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</si>
  <si>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</si>
  <si>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</si>
  <si>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</si>
  <si>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</si>
  <si>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</si>
  <si>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</si>
  <si>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</si>
  <si>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</si>
  <si>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</si>
  <si>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</si>
  <si>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</si>
  <si>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</si>
  <si>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</si>
  <si>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</si>
  <si>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</si>
  <si>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</si>
  <si>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</si>
  <si>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</si>
  <si>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</si>
  <si>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</si>
  <si>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</si>
  <si>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</si>
  <si>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</si>
  <si>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</si>
  <si>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</si>
  <si>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</si>
  <si>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</si>
  <si>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</si>
  <si>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</si>
  <si>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</si>
  <si>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</si>
  <si>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</si>
  <si>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</si>
  <si>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</si>
  <si>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</si>
  <si>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</si>
  <si>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</si>
  <si>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</si>
  <si>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</si>
  <si>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</si>
  <si>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</si>
  <si>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</si>
  <si>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</si>
  <si>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</si>
  <si>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</si>
  <si>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</si>
  <si>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</si>
  <si>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</si>
  <si>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</si>
  <si>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</si>
  <si>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</si>
  <si>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</si>
  <si>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</si>
  <si>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</si>
  <si>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</si>
  <si>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</si>
  <si>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</si>
  <si>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</si>
  <si>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</si>
  <si>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</si>
  <si>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</si>
  <si>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</si>
  <si>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</si>
  <si>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</si>
  <si>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</si>
  <si>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</si>
  <si>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</si>
  <si>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</si>
  <si>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</si>
  <si>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</si>
  <si>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</si>
  <si>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</si>
  <si>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</si>
  <si>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</si>
  <si>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</si>
  <si>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</si>
  <si>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</si>
  <si>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</si>
  <si>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</si>
  <si>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</si>
  <si>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</si>
  <si>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</si>
  <si>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</si>
  <si>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</si>
  <si>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</si>
  <si>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</si>
  <si>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</si>
  <si>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</si>
  <si>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</si>
  <si>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</si>
  <si>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</si>
  <si>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</si>
  <si>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</si>
  <si>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</si>
  <si>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</si>
  <si>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</si>
  <si>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</si>
  <si>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</si>
  <si>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</si>
  <si>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</si>
  <si>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</si>
  <si>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</si>
  <si>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</si>
  <si>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</si>
  <si>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</si>
  <si>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</si>
  <si>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</si>
  <si>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</si>
  <si>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</si>
  <si>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</si>
  <si>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</si>
  <si>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</si>
  <si>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</si>
  <si>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</si>
  <si>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</si>
  <si>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</si>
  <si>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</si>
  <si>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</si>
  <si>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</si>
  <si>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</si>
  <si>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</si>
  <si>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</si>
  <si>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</si>
  <si>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</si>
  <si>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</si>
  <si>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</si>
  <si>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</si>
  <si>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</si>
  <si>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</si>
  <si>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</si>
  <si>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</si>
  <si>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</si>
  <si>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</si>
  <si>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</si>
  <si>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</si>
  <si>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</si>
  <si>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</si>
  <si>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</si>
  <si>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</si>
  <si>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</si>
  <si>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</si>
  <si>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</si>
  <si>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</si>
  <si>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</si>
  <si>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</si>
  <si>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</si>
  <si>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</si>
  <si>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</si>
  <si>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</si>
  <si>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</si>
  <si>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</si>
  <si>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</si>
  <si>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</si>
  <si>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</si>
  <si>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</si>
  <si>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</si>
  <si>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</si>
  <si>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</si>
  <si>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</si>
  <si>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</si>
  <si>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</si>
  <si>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</si>
  <si>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</si>
  <si>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</si>
  <si>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</si>
  <si>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</si>
  <si>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</si>
  <si>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</si>
  <si>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</si>
  <si>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</si>
  <si>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</si>
  <si>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</si>
  <si>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</si>
  <si>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</si>
  <si>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</si>
  <si>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</si>
  <si>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</si>
  <si>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</si>
  <si>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</si>
  <si>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</si>
  <si>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</si>
  <si>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</si>
  <si>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</si>
  <si>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</si>
  <si>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</si>
  <si>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</si>
  <si>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</si>
  <si>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</si>
  <si>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</si>
  <si>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</si>
  <si>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</si>
  <si>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</si>
  <si>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</si>
  <si>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</si>
  <si>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</si>
  <si>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</si>
  <si>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</si>
  <si>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</si>
  <si>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</si>
  <si>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</si>
  <si>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</si>
  <si>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</si>
  <si>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</si>
  <si>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</si>
  <si>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</si>
  <si>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</si>
  <si>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</si>
  <si>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</si>
  <si>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</si>
  <si>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</si>
  <si>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</si>
  <si>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</si>
  <si>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</si>
  <si>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</si>
  <si>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</si>
  <si>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</si>
  <si>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</si>
  <si>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</si>
  <si>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</si>
  <si>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</si>
  <si>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</si>
  <si>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</si>
  <si>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</si>
  <si>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</si>
  <si>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</si>
  <si>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</si>
  <si>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</si>
  <si>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</si>
  <si>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</si>
  <si>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</si>
  <si>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</si>
  <si>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</si>
  <si>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</si>
  <si>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</si>
  <si>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</si>
  <si>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</si>
  <si>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</si>
  <si>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</si>
  <si>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</si>
  <si>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</si>
  <si>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</si>
  <si>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</si>
  <si>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</si>
  <si>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</si>
  <si>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</si>
  <si>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</si>
  <si>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</si>
  <si>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</si>
  <si>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</si>
  <si>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</si>
  <si>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</si>
  <si>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</si>
  <si>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</si>
  <si>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</si>
  <si>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</si>
  <si>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</si>
  <si>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</si>
  <si>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</si>
  <si>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</si>
  <si>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</si>
  <si>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</si>
  <si>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</si>
  <si>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</si>
  <si>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</si>
  <si>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</si>
  <si>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</si>
  <si>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</si>
  <si>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</si>
  <si>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</si>
  <si>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</si>
  <si>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</si>
  <si>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</si>
  <si>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</si>
  <si>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</si>
  <si>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</si>
  <si>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</si>
  <si>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</si>
  <si>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</si>
  <si>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</si>
  <si>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</si>
  <si>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</si>
  <si>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</si>
  <si>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</si>
  <si>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</si>
  <si>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</si>
  <si>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</si>
  <si>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</si>
  <si>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</si>
  <si>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</si>
  <si>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</si>
  <si>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</si>
  <si>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</si>
  <si>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</si>
  <si>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</si>
  <si>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</si>
  <si>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</si>
  <si>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</si>
  <si>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</si>
  <si>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</si>
  <si>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</si>
  <si>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</si>
  <si>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</si>
  <si>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</si>
  <si>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</si>
  <si>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</si>
  <si>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</si>
  <si>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</si>
  <si>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</si>
  <si>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</si>
  <si>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</si>
  <si>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</si>
  <si>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</si>
  <si>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</si>
  <si>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</si>
  <si>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</si>
  <si>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</si>
  <si>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</si>
  <si>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</si>
  <si>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</si>
  <si>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</si>
  <si>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</si>
  <si>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</si>
  <si>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</si>
  <si>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</si>
  <si>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</si>
  <si>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</si>
  <si>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</si>
  <si>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</si>
  <si>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</si>
  <si>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</si>
  <si>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</si>
  <si>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</si>
  <si>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</si>
  <si>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</si>
  <si>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</si>
  <si>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</si>
  <si>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</si>
  <si>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</si>
  <si>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</si>
  <si>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</si>
  <si>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</si>
  <si>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</si>
  <si>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</si>
  <si>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</si>
  <si>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</si>
  <si>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</si>
  <si>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</si>
  <si>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</si>
  <si>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</si>
  <si>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</si>
  <si>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</si>
  <si>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</si>
  <si>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</si>
  <si>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</si>
  <si>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</si>
  <si>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</si>
  <si>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</si>
  <si>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</si>
  <si>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</si>
  <si>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</si>
  <si>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</si>
  <si>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</si>
  <si>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</si>
  <si>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</si>
  <si>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</si>
  <si>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</si>
  <si>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</si>
  <si>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</si>
  <si>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</si>
  <si>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</si>
  <si>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</si>
  <si>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</si>
  <si>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</si>
  <si>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</si>
  <si>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</si>
  <si>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</si>
  <si>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</si>
  <si>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</si>
  <si>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</si>
  <si>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</si>
  <si>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</si>
  <si>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</si>
  <si>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</si>
  <si>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</si>
  <si>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</si>
  <si>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</si>
  <si>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</si>
  <si>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</si>
  <si>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</si>
  <si>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</si>
  <si>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</si>
  <si>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</si>
  <si>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</si>
  <si>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</si>
  <si>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</si>
  <si>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</si>
  <si>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</si>
  <si>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</si>
  <si>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</si>
  <si>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</si>
  <si>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</si>
  <si>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</si>
  <si>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</si>
  <si>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</si>
  <si>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</si>
  <si>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</si>
  <si>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</si>
  <si>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</si>
  <si>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</si>
  <si>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</si>
  <si>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</si>
  <si>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</si>
  <si>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</si>
  <si>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</si>
  <si>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</si>
  <si>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</si>
  <si>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</si>
  <si>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</si>
  <si>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</si>
  <si>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</si>
  <si>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</si>
  <si>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</si>
  <si>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</si>
  <si>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</si>
  <si>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</si>
  <si>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</si>
  <si>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</si>
  <si>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</si>
  <si>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</si>
  <si>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</si>
  <si>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</si>
  <si>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</si>
  <si>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</si>
  <si>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</si>
  <si>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</si>
  <si>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</si>
  <si>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</si>
  <si>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</si>
  <si>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</si>
  <si>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</si>
  <si>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</si>
  <si>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</si>
  <si>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</si>
  <si>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</si>
  <si>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</si>
  <si>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</si>
  <si>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</si>
  <si>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</si>
  <si>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</si>
  <si>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</si>
  <si>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</si>
  <si>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</si>
  <si>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</si>
  <si>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</si>
  <si>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</si>
  <si>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</si>
  <si>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</si>
  <si>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</si>
  <si>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</si>
  <si>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</si>
  <si>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</si>
  <si>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</si>
  <si>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</si>
  <si>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</si>
  <si>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</si>
  <si>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</si>
  <si>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</si>
  <si>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</si>
  <si>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</si>
  <si>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</si>
  <si>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</si>
  <si>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</si>
  <si>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</si>
  <si>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</si>
  <si>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</si>
  <si>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</si>
  <si>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</si>
  <si>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</si>
  <si>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</si>
  <si>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</si>
  <si>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</si>
  <si>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</si>
  <si>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</si>
  <si>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</si>
  <si>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</si>
  <si>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</si>
  <si>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</si>
  <si>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</si>
  <si>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</si>
  <si>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</si>
  <si>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</si>
  <si>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</si>
  <si>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</si>
  <si>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</si>
  <si>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</si>
  <si>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</si>
  <si>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</si>
  <si>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</si>
  <si>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</si>
  <si>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</si>
  <si>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</si>
  <si>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</si>
  <si>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</si>
  <si>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</si>
  <si>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</si>
  <si>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</si>
  <si>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</si>
  <si>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</si>
  <si>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</si>
  <si>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</si>
  <si>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</si>
  <si>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</si>
  <si>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</si>
  <si>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</si>
  <si>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</si>
  <si>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</si>
  <si>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</si>
  <si>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</si>
  <si>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</si>
  <si>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</si>
  <si>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</si>
  <si>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</si>
  <si>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</si>
  <si>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</si>
  <si>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</si>
  <si>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</si>
  <si>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</si>
  <si>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</si>
  <si>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</si>
  <si>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</si>
  <si>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</si>
  <si>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</si>
  <si>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</si>
  <si>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</si>
  <si>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</si>
  <si>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</si>
  <si>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</si>
  <si>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</si>
  <si>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</si>
  <si>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</si>
  <si>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</si>
  <si>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</si>
  <si>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</si>
  <si>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</si>
  <si>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</si>
  <si>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</si>
  <si>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</si>
  <si>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</si>
  <si>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</si>
  <si>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</si>
  <si>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</si>
  <si>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</si>
  <si>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</si>
  <si>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</si>
  <si>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</si>
  <si>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</si>
  <si>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</si>
  <si>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</si>
  <si>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</si>
  <si>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</si>
  <si>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</si>
  <si>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</si>
  <si>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</si>
  <si>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</si>
  <si>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</si>
  <si>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</si>
  <si>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</si>
  <si>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</si>
  <si>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</si>
  <si>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</si>
  <si>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</si>
  <si>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</si>
  <si>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</si>
  <si>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</si>
  <si>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</si>
  <si>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</si>
  <si>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</si>
  <si>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</si>
  <si>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</si>
  <si>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</si>
  <si>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</si>
  <si>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</si>
  <si>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</si>
  <si>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</si>
  <si>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</si>
  <si>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</si>
  <si>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</si>
  <si>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</si>
  <si>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</si>
  <si>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</si>
  <si>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</si>
  <si>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</si>
  <si>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</si>
  <si>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</si>
  <si>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</si>
  <si>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</si>
  <si>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</si>
  <si>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</si>
  <si>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</si>
  <si>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</si>
  <si>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</si>
  <si>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</si>
  <si>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</si>
  <si>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</si>
  <si>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</si>
  <si>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</si>
  <si>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</si>
  <si>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</si>
  <si>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</si>
  <si>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</si>
  <si>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</si>
  <si>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</si>
  <si>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</si>
  <si>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</si>
  <si>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</si>
  <si>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</si>
  <si>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</si>
  <si>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</si>
  <si>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</si>
  <si>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</si>
  <si>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</si>
  <si>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</si>
  <si>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</si>
  <si>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</si>
  <si>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</si>
  <si>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</si>
  <si>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</si>
  <si>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</si>
  <si>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</si>
  <si>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</si>
  <si>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</si>
  <si>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</si>
  <si>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</si>
  <si>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</si>
  <si>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</si>
  <si>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</si>
  <si>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</si>
  <si>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</si>
  <si>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</si>
  <si>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</si>
  <si>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</si>
  <si>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</si>
  <si>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</si>
  <si>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</si>
  <si>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</si>
  <si>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</si>
  <si>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</si>
  <si>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</si>
  <si>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</si>
  <si>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</si>
  <si>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</si>
  <si>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</si>
  <si>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</si>
  <si>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</si>
  <si>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</si>
  <si>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</si>
  <si>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</si>
  <si>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</si>
  <si>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</si>
  <si>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</si>
  <si>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</si>
  <si>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</si>
  <si>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</si>
  <si>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</si>
  <si>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</si>
  <si>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</si>
  <si>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</si>
  <si>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</si>
  <si>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</si>
  <si>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</si>
  <si>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</si>
  <si>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</si>
  <si>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</si>
  <si>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</si>
  <si>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</si>
  <si>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</si>
  <si>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</si>
  <si>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</si>
  <si>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</si>
  <si>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</si>
  <si>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</si>
  <si>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</si>
  <si>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</si>
  <si>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</si>
  <si>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</si>
  <si>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</si>
  <si>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</si>
  <si>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</si>
  <si>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</si>
  <si>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</si>
  <si>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</si>
  <si>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</si>
  <si>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</si>
  <si>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</si>
  <si>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</si>
  <si>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</si>
  <si>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</si>
  <si>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</si>
  <si>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</si>
  <si>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</si>
  <si>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</si>
  <si>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</si>
  <si>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</si>
  <si>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</si>
  <si>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</si>
  <si>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</si>
  <si>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</si>
  <si>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</si>
  <si>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</si>
  <si>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</si>
  <si>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</si>
  <si>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</si>
  <si>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</si>
  <si>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</si>
  <si>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</si>
  <si>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</si>
  <si>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</si>
  <si>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</si>
  <si>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</si>
  <si>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</si>
  <si>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</si>
  <si>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</si>
  <si>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</si>
  <si>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</si>
  <si>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</si>
  <si>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</si>
  <si>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</si>
  <si>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</si>
  <si>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</si>
  <si>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</si>
  <si>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</si>
  <si>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</si>
  <si>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</si>
  <si>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</si>
  <si>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</si>
  <si>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</si>
  <si>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</si>
  <si>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</si>
  <si>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</si>
  <si>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</si>
  <si>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</si>
  <si>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</si>
  <si>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</si>
  <si>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</si>
  <si>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</si>
  <si>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</si>
  <si>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</si>
  <si>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</si>
  <si>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</si>
  <si>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</si>
  <si>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</si>
  <si>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</si>
  <si>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</si>
  <si>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</si>
  <si>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</si>
  <si>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</si>
  <si>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</si>
  <si>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</si>
  <si>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</si>
  <si>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</si>
  <si>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</si>
  <si>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</si>
  <si>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</si>
  <si>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</si>
  <si>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</si>
  <si>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</si>
  <si>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</si>
  <si>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</si>
  <si>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</si>
  <si>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</si>
  <si>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</si>
  <si>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</si>
  <si>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</si>
  <si>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</si>
  <si>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</si>
  <si>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</si>
  <si>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</si>
  <si>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</si>
  <si>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</si>
  <si>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</si>
  <si>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</si>
  <si>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</si>
  <si>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</si>
  <si>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</si>
  <si>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</si>
  <si>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</si>
  <si>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</si>
  <si>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</si>
  <si>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</si>
  <si>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</si>
  <si>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</si>
  <si>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</si>
  <si>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</si>
  <si>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</si>
  <si>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</si>
  <si>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</si>
  <si>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</si>
  <si>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</si>
  <si>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</si>
  <si>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</si>
  <si>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</si>
  <si>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</si>
  <si>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</si>
  <si>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</si>
  <si>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</si>
  <si>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</si>
  <si>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</si>
  <si>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</si>
  <si>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</si>
  <si>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</si>
  <si>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</si>
  <si>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</si>
  <si>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</si>
  <si>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</si>
  <si>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</si>
  <si>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</si>
  <si>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</si>
  <si>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</si>
  <si>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</si>
  <si>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</si>
  <si>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</si>
  <si>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</si>
  <si>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</si>
  <si>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</si>
  <si>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</si>
  <si>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</si>
  <si>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</si>
  <si>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</si>
  <si>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</si>
  <si>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</si>
  <si>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</si>
  <si>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</si>
  <si>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</si>
  <si>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</si>
  <si>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</si>
  <si>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</si>
  <si>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</si>
  <si>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</si>
  <si>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</si>
  <si>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</si>
  <si>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</si>
  <si>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</si>
  <si>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</si>
  <si>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</si>
  <si>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</si>
  <si>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</si>
  <si>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</si>
  <si>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</si>
  <si>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</si>
  <si>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</si>
  <si>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</si>
  <si>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</si>
  <si>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</si>
  <si>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</si>
  <si>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</si>
  <si>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</si>
  <si>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</si>
  <si>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</si>
  <si>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</si>
  <si>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</si>
  <si>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</si>
  <si>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</si>
  <si>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</si>
  <si>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</si>
  <si>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</si>
  <si>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</si>
  <si>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</si>
  <si>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</si>
  <si>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</si>
  <si>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</si>
  <si>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</si>
  <si>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</si>
  <si>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</si>
  <si>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</si>
  <si>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</si>
  <si>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</si>
  <si>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</si>
  <si>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</si>
  <si>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</si>
  <si>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</si>
  <si>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</si>
  <si>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</si>
  <si>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</si>
  <si>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</si>
  <si>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</si>
  <si>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</si>
  <si>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</si>
  <si>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</si>
  <si>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</si>
  <si>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</si>
  <si>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</si>
  <si>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</si>
  <si>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</si>
  <si>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</si>
  <si>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</si>
  <si>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</si>
  <si>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</si>
  <si>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</si>
  <si>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</si>
  <si>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</si>
  <si>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</si>
  <si>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</si>
  <si>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</si>
  <si>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</si>
  <si>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</si>
  <si>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</si>
  <si>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</si>
  <si>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</si>
  <si>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</si>
  <si>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</si>
  <si>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</si>
  <si>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</si>
  <si>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</si>
  <si>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</si>
  <si>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</si>
  <si>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</si>
  <si>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</si>
  <si>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</si>
  <si>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</si>
  <si>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</si>
  <si>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</si>
  <si>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</si>
  <si>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</si>
  <si>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</si>
  <si>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</si>
  <si>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</si>
  <si>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</si>
  <si>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</si>
  <si>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</si>
  <si>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</si>
  <si>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</si>
  <si>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</si>
  <si>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</si>
  <si>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</si>
  <si>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</si>
  <si>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</si>
  <si>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</si>
  <si>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</si>
  <si>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</si>
  <si>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</si>
  <si>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</si>
  <si>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</si>
  <si>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</si>
  <si>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</si>
  <si>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</si>
  <si>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</si>
  <si>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</si>
  <si>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</si>
  <si>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</si>
  <si>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</si>
  <si>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</si>
  <si>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</si>
  <si>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</si>
  <si>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</si>
  <si>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</si>
  <si>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</si>
  <si>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</si>
  <si>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</si>
  <si>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</si>
  <si>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</si>
  <si>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</si>
  <si>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</si>
  <si>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</si>
  <si>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</si>
  <si>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</si>
  <si>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</si>
  <si>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</si>
  <si>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</si>
  <si>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</si>
  <si>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</si>
  <si>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</si>
  <si>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</si>
  <si>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</si>
  <si>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</si>
  <si>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</si>
  <si>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</si>
  <si>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</si>
  <si>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</si>
  <si>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</si>
  <si>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</si>
  <si>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</si>
  <si>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</si>
  <si>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</si>
  <si>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</si>
  <si>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</si>
  <si>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</si>
  <si>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</si>
  <si>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</si>
  <si>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</si>
  <si>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</si>
  <si>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</si>
  <si>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</si>
  <si>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</si>
  <si>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</si>
  <si>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</si>
  <si>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</si>
  <si>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</si>
  <si>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</si>
  <si>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</si>
  <si>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</si>
  <si>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</si>
  <si>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</si>
  <si>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</si>
  <si>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</si>
  <si>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</si>
  <si>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</si>
  <si>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</si>
  <si>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</si>
  <si>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</si>
  <si>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</si>
  <si>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</si>
  <si>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</si>
  <si>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</si>
  <si>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</si>
  <si>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</si>
  <si>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</si>
  <si>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</si>
  <si>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</si>
  <si>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</si>
  <si>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</si>
  <si>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</si>
  <si>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</si>
  <si>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</si>
  <si>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</si>
  <si>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</si>
  <si>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</si>
  <si>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</si>
  <si>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</si>
  <si>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</si>
  <si>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</si>
  <si>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</si>
  <si>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</si>
  <si>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</si>
  <si>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</si>
  <si>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</si>
  <si>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</si>
  <si>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</si>
  <si>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</si>
  <si>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</si>
  <si>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</si>
  <si>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</si>
  <si>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</si>
  <si>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</si>
  <si>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</si>
  <si>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</si>
  <si>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</si>
  <si>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</si>
  <si>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</si>
  <si>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</si>
  <si>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</si>
  <si>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</si>
  <si>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</si>
  <si>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</si>
  <si>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</si>
  <si>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</si>
  <si>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</si>
  <si>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</si>
  <si>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</si>
  <si>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</si>
  <si>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</si>
  <si>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</si>
  <si>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</si>
  <si>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</si>
  <si>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</si>
  <si>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</si>
  <si>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</si>
  <si>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</si>
  <si>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</si>
  <si>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</si>
  <si>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</si>
  <si>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</si>
  <si>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</si>
  <si>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</si>
  <si>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</si>
  <si>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</si>
  <si>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</si>
  <si>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</si>
  <si>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</si>
  <si>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</si>
  <si>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</si>
  <si>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</si>
  <si>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</si>
  <si>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</si>
  <si>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</si>
  <si>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</si>
  <si>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</si>
  <si>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</si>
  <si>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</si>
  <si>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</si>
  <si>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</si>
  <si>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</si>
  <si>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</si>
  <si>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</si>
  <si>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</si>
  <si>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</si>
  <si>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</si>
  <si>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</si>
  <si>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</si>
  <si>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</si>
  <si>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</si>
  <si>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</si>
  <si>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</si>
  <si>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</si>
  <si>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</si>
  <si>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</si>
  <si>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</si>
  <si>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</si>
  <si>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</si>
  <si>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</si>
  <si>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</si>
  <si>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</si>
  <si>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</si>
  <si>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</si>
  <si>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</si>
  <si>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</si>
  <si>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</si>
  <si>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</si>
  <si>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</si>
  <si>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</si>
  <si>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</si>
  <si>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</si>
  <si>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</si>
  <si>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</si>
  <si>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</si>
  <si>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</si>
  <si>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</si>
  <si>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</si>
  <si>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</si>
  <si>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</si>
  <si>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</si>
  <si>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</si>
  <si>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</si>
  <si>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</si>
  <si>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</si>
  <si>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</si>
  <si>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</si>
  <si>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</si>
  <si>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</si>
  <si>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</si>
  <si>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</si>
  <si>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</si>
  <si>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</si>
  <si>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</si>
  <si>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</si>
  <si>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</si>
  <si>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</si>
  <si>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</si>
  <si>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</si>
  <si>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</si>
  <si>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</si>
  <si>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</si>
  <si>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</si>
  <si>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</si>
  <si>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</si>
  <si>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</si>
  <si>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</si>
  <si>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</si>
  <si>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</si>
  <si>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</si>
  <si>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</si>
  <si>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</si>
  <si>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</si>
  <si>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</si>
  <si>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</si>
  <si>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</si>
  <si>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</si>
  <si>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</si>
  <si>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</si>
  <si>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</si>
  <si>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</si>
  <si>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</si>
  <si>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</si>
  <si>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</si>
  <si>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</si>
  <si>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</si>
  <si>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</si>
  <si>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</si>
  <si>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</si>
  <si>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</si>
  <si>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</si>
  <si>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</si>
  <si>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</si>
  <si>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</si>
  <si>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</si>
  <si>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</si>
  <si>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</si>
  <si>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</si>
  <si>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</si>
  <si>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</si>
  <si>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</si>
  <si>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</si>
  <si>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</si>
  <si>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</si>
  <si>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</si>
  <si>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</si>
  <si>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</si>
  <si>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</si>
  <si>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</si>
  <si>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</si>
  <si>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</si>
  <si>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</si>
  <si>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</si>
  <si>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</si>
  <si>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</si>
  <si>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</si>
  <si>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</si>
  <si>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</si>
  <si>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</si>
  <si>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</si>
  <si>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</si>
  <si>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</si>
  <si>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</si>
  <si>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</si>
  <si>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</si>
  <si>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</si>
  <si>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</si>
  <si>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</si>
  <si>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</si>
  <si>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</si>
  <si>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</si>
  <si>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</si>
  <si>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</si>
  <si>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</si>
  <si>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</si>
  <si>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</si>
  <si>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</si>
  <si>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</si>
  <si>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</si>
  <si>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</si>
  <si>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</si>
  <si>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</si>
  <si>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</si>
  <si>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</si>
  <si>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</si>
  <si>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</si>
  <si>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</si>
  <si>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</si>
  <si>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</si>
  <si>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</si>
  <si>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</si>
  <si>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</si>
  <si>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</si>
  <si>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</si>
  <si>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</si>
  <si>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</si>
  <si>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</si>
  <si>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</si>
  <si>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</si>
  <si>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</si>
  <si>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</si>
  <si>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</si>
  <si>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</si>
  <si>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</si>
  <si>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</si>
  <si>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</si>
  <si>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</si>
  <si>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</si>
  <si>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</si>
  <si>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</si>
  <si>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</si>
  <si>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</si>
  <si>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</si>
  <si>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</si>
  <si>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</si>
  <si>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</si>
  <si>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</si>
  <si>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</si>
  <si>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</si>
  <si>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</si>
  <si>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</si>
  <si>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</si>
  <si>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</si>
  <si>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</si>
  <si>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</si>
  <si>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</si>
  <si>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</si>
  <si>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</si>
  <si>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</si>
  <si>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</si>
  <si>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</si>
  <si>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</si>
  <si>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</si>
  <si>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</si>
  <si>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</si>
  <si>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</si>
  <si>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</si>
  <si>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</si>
  <si>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</si>
  <si>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</si>
  <si>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</si>
  <si>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</si>
  <si>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</si>
  <si>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</si>
  <si>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</si>
  <si>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</si>
  <si>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</si>
  <si>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</si>
  <si>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</si>
  <si>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</si>
  <si>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</si>
  <si>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</si>
  <si>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</si>
  <si>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</si>
  <si>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</si>
  <si>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</si>
  <si>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</si>
  <si>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</si>
  <si>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</si>
  <si>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</si>
  <si>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</si>
  <si>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</si>
  <si>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</si>
  <si>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</si>
  <si>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</si>
  <si>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</si>
  <si>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</si>
  <si>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</si>
  <si>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</si>
  <si>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</si>
  <si>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</si>
  <si>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</si>
  <si>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</si>
  <si>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</si>
  <si>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</si>
  <si>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</si>
  <si>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</si>
  <si>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</si>
  <si>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</si>
  <si>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</si>
  <si>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</si>
  <si>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</si>
  <si>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</si>
  <si>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</si>
  <si>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</si>
  <si>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</si>
  <si>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</si>
  <si>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</si>
  <si>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</si>
  <si>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</si>
  <si>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</si>
  <si>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</si>
  <si>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</si>
  <si>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</si>
  <si>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</si>
  <si>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</si>
  <si>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</si>
  <si>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</si>
  <si>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</si>
  <si>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</si>
  <si>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</si>
  <si>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</si>
  <si>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</si>
  <si>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</si>
  <si>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</si>
  <si>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</si>
  <si>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</si>
  <si>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</si>
  <si>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</si>
  <si>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</si>
  <si>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</si>
  <si>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</si>
  <si>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</si>
  <si>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</si>
  <si>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</si>
  <si>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</si>
  <si>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</si>
  <si>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</si>
  <si>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</si>
  <si>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</si>
  <si>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</si>
  <si>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</si>
  <si>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</si>
  <si>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</si>
  <si>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</si>
  <si>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</si>
  <si>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</si>
  <si>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</si>
  <si>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</si>
  <si>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</si>
  <si>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</si>
  <si>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</si>
  <si>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</si>
  <si>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</si>
  <si>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</si>
  <si>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</si>
  <si>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</si>
  <si>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</si>
  <si>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</si>
  <si>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</si>
  <si>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</si>
  <si>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</si>
  <si>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</si>
  <si>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</si>
  <si>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</si>
  <si>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</si>
  <si>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</si>
  <si>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</si>
  <si>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</si>
  <si>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</si>
  <si>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</si>
  <si>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</si>
  <si>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</si>
  <si>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</si>
  <si>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</si>
  <si>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</si>
  <si>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</si>
  <si>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</si>
  <si>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</si>
  <si>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</si>
  <si>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</si>
  <si>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</si>
  <si>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</si>
  <si>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</si>
  <si>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</si>
  <si>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</si>
  <si>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</si>
  <si>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</si>
  <si>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</si>
  <si>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</si>
  <si>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</si>
  <si>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</si>
  <si>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</si>
  <si>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</si>
  <si>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</si>
  <si>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</si>
  <si>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</si>
  <si>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</si>
  <si>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</si>
  <si>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</si>
  <si>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</si>
  <si>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</si>
  <si>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</si>
  <si>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</si>
  <si>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</si>
  <si>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</si>
  <si>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</si>
  <si>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</si>
  <si>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</si>
  <si>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</si>
  <si>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</si>
  <si>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</si>
  <si>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</si>
  <si>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</si>
  <si>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</si>
  <si>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</si>
  <si>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</si>
  <si>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</si>
  <si>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</si>
  <si>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</si>
  <si>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</si>
  <si>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</si>
  <si>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</si>
  <si>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</si>
  <si>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</si>
  <si>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</si>
  <si>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</si>
  <si>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</si>
  <si>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</si>
  <si>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</si>
  <si>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</si>
  <si>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</si>
  <si>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</si>
  <si>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</si>
  <si>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</si>
  <si>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</si>
  <si>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</si>
  <si>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</si>
  <si>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</si>
  <si>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</si>
  <si>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</si>
  <si>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</si>
  <si>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</si>
  <si>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</si>
  <si>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</si>
  <si>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</si>
  <si>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</si>
  <si>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</si>
  <si>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</si>
  <si>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</si>
  <si>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</si>
  <si>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</si>
  <si>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</si>
  <si>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</si>
  <si>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</si>
  <si>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</si>
  <si>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</si>
  <si>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</si>
  <si>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</si>
  <si>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</si>
  <si>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</si>
  <si>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</si>
  <si>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</si>
  <si>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</si>
  <si>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</si>
  <si>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</si>
  <si>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</si>
  <si>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</si>
  <si>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</si>
  <si>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</si>
  <si>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</si>
  <si>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</si>
  <si>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</si>
  <si>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</si>
  <si>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</si>
  <si>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</si>
  <si>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</si>
  <si>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</si>
  <si>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</si>
  <si>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</si>
  <si>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</si>
  <si>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</si>
  <si>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</si>
  <si>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</si>
  <si>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</si>
  <si>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</si>
  <si>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</si>
  <si>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</si>
  <si>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</si>
  <si>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</si>
  <si>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</si>
  <si>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</si>
  <si>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</si>
  <si>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</si>
  <si>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</si>
  <si>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</si>
  <si>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</si>
  <si>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</si>
  <si>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</si>
  <si>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</si>
  <si>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</si>
  <si>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</si>
  <si>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</si>
  <si>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</si>
  <si>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</si>
  <si>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</si>
  <si>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</si>
  <si>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</si>
  <si>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</si>
  <si>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</si>
  <si>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</si>
  <si>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</si>
  <si>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</si>
  <si>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</si>
  <si>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</si>
  <si>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</si>
  <si>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</si>
  <si>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</si>
  <si>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</si>
  <si>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</si>
  <si>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</si>
  <si>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</si>
  <si>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</si>
  <si>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</si>
  <si>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</si>
  <si>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</si>
  <si>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</si>
  <si>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</si>
  <si>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</si>
  <si>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</si>
  <si>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</si>
  <si>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</si>
  <si>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</si>
  <si>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</si>
  <si>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</si>
  <si>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</si>
  <si>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</si>
  <si>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</si>
  <si>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</si>
  <si>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</si>
  <si>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</si>
  <si>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</si>
  <si>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</si>
  <si>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</si>
  <si>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</si>
  <si>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</si>
  <si>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</si>
  <si>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</si>
  <si>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</si>
  <si>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</si>
  <si>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</si>
  <si>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</si>
  <si>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</si>
  <si>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</si>
  <si>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</si>
  <si>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</si>
  <si>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</si>
  <si>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</si>
  <si>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</si>
  <si>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</si>
  <si>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</si>
  <si>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</si>
  <si>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</si>
  <si>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</si>
  <si>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</si>
  <si>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</si>
  <si>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</si>
  <si>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</si>
  <si>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</si>
  <si>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</si>
  <si>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</si>
  <si>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</si>
  <si>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</si>
  <si>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</si>
  <si>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</si>
  <si>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</si>
  <si>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</si>
  <si>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</si>
  <si>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</si>
  <si>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</si>
  <si>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</si>
  <si>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</si>
  <si>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</si>
  <si>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</si>
  <si>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</si>
  <si>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</si>
  <si>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</si>
  <si>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</si>
  <si>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</si>
  <si>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</si>
  <si>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</si>
  <si>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</si>
  <si>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</si>
  <si>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</si>
  <si>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</si>
  <si>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</si>
  <si>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</si>
  <si>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</si>
  <si>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</si>
  <si>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</si>
  <si>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</si>
  <si>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</si>
  <si>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</si>
  <si>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</si>
  <si>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</si>
  <si>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</si>
  <si>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</si>
  <si>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</si>
  <si>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</si>
  <si>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</si>
  <si>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</si>
  <si>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</si>
  <si>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</si>
  <si>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</si>
  <si>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</si>
  <si>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</si>
  <si>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</si>
  <si>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</si>
  <si>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</si>
  <si>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</si>
  <si>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</si>
  <si>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</si>
  <si>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</si>
  <si>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</si>
  <si>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</si>
  <si>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</si>
  <si>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</si>
  <si>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</si>
  <si>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</si>
  <si>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</si>
  <si>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</si>
  <si>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</si>
  <si>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</si>
  <si>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</si>
  <si>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</si>
  <si>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</si>
  <si>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</si>
  <si>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</si>
  <si>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</si>
  <si>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</si>
  <si>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</si>
  <si>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</si>
  <si>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</si>
  <si>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</si>
  <si>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</si>
  <si>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</si>
  <si>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</si>
  <si>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</si>
  <si>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</si>
  <si>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</si>
  <si>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</si>
  <si>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</si>
  <si>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</si>
  <si>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</si>
  <si>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</si>
  <si>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</si>
  <si>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</si>
  <si>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</si>
  <si>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</si>
  <si>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</si>
  <si>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</si>
  <si>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</si>
  <si>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</si>
  <si>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</si>
  <si>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</si>
  <si>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</si>
  <si>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</si>
  <si>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</si>
  <si>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</si>
  <si>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</si>
  <si>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</si>
  <si>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</si>
  <si>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</si>
  <si>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</si>
  <si>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</si>
  <si>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</si>
  <si>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</si>
  <si>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</si>
  <si>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</si>
  <si>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</si>
  <si>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</si>
  <si>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</si>
  <si>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</si>
  <si>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</si>
  <si>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</si>
  <si>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</si>
  <si>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</si>
  <si>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</si>
  <si>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</si>
  <si>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</si>
  <si>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</si>
  <si>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</si>
  <si>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</si>
  <si>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</si>
  <si>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</si>
  <si>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</si>
  <si>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</si>
  <si>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</si>
  <si>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</si>
  <si>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</si>
  <si>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</si>
  <si>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</si>
  <si>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</si>
  <si>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</si>
  <si>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</si>
  <si>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</si>
  <si>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</si>
  <si>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</si>
  <si>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</si>
  <si>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</si>
  <si>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</si>
  <si>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</si>
  <si>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</si>
  <si>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</si>
  <si>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</si>
  <si>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</si>
  <si>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</si>
  <si>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</si>
  <si>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</si>
  <si>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</si>
  <si>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</si>
  <si>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</si>
  <si>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</si>
  <si>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</si>
  <si>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</si>
  <si>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</si>
  <si>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</si>
  <si>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</si>
  <si>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</si>
  <si>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</si>
  <si>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</si>
  <si>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</si>
  <si>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</si>
  <si>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</si>
  <si>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</si>
  <si>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</si>
  <si>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</si>
  <si>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</si>
  <si>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</si>
  <si>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</si>
  <si>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</si>
  <si>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</si>
  <si>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</si>
  <si>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</si>
  <si>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</si>
  <si>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</si>
  <si>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</si>
  <si>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</si>
  <si>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</si>
  <si>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</si>
  <si>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</si>
  <si>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</si>
  <si>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</si>
  <si>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</si>
  <si>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</si>
  <si>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</si>
  <si>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</si>
  <si>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</si>
  <si>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</si>
  <si>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</si>
  <si>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</si>
  <si>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</si>
  <si>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</si>
  <si>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</si>
  <si>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</si>
  <si>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</si>
  <si>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</si>
  <si>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</si>
  <si>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</si>
  <si>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</si>
  <si>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</si>
  <si>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</si>
  <si>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</si>
  <si>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</si>
  <si>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</si>
  <si>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</si>
  <si>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</si>
  <si>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</si>
  <si>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</si>
  <si>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</si>
  <si>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</si>
  <si>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</si>
  <si>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</si>
  <si>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</si>
  <si>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</si>
  <si>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</si>
  <si>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</si>
  <si>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</si>
  <si>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</si>
  <si>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</si>
  <si>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</si>
  <si>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</si>
  <si>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</si>
  <si>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</si>
  <si>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</si>
  <si>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</si>
  <si>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</si>
  <si>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</si>
  <si>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</si>
  <si>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</si>
  <si>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</si>
  <si>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</si>
  <si>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</si>
  <si>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</si>
  <si>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</si>
  <si>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</si>
  <si>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</si>
  <si>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</si>
  <si>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</si>
  <si>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</si>
  <si>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</si>
  <si>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</si>
  <si>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</si>
  <si>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</si>
  <si>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</si>
  <si>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</si>
  <si>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</si>
  <si>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</si>
  <si>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</si>
  <si>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</si>
  <si>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</si>
  <si>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</si>
  <si>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</si>
  <si>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</si>
  <si>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</si>
  <si>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</si>
  <si>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</si>
  <si>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</si>
  <si>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</si>
  <si>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</si>
  <si>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</si>
  <si>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</si>
  <si>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</si>
  <si>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</si>
  <si>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</si>
  <si>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</si>
  <si>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</si>
  <si>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</si>
  <si>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</si>
  <si>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</si>
  <si>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</si>
  <si>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</si>
  <si>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</si>
  <si>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</si>
  <si>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</si>
  <si>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</si>
  <si>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</si>
  <si>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</si>
  <si>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</si>
  <si>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</si>
  <si>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</si>
  <si>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</si>
  <si>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</si>
  <si>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</si>
  <si>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</si>
  <si>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</si>
  <si>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</si>
  <si>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</si>
  <si>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</si>
  <si>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</si>
  <si>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</si>
  <si>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</si>
  <si>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</si>
  <si>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</si>
  <si>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</si>
  <si>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</si>
  <si>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</si>
  <si>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</si>
  <si>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</si>
  <si>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</si>
  <si>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</si>
  <si>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</si>
  <si>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</si>
  <si>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</si>
  <si>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</si>
  <si>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</si>
  <si>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</si>
  <si>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</si>
  <si>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</si>
  <si>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</si>
  <si>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</si>
  <si>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</si>
  <si>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</si>
  <si>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</si>
  <si>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</si>
  <si>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</si>
  <si>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</si>
  <si>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</si>
  <si>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</si>
  <si>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</si>
  <si>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</si>
  <si>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</si>
  <si>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</si>
  <si>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</si>
  <si>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</si>
  <si>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</si>
  <si>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</si>
  <si>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</si>
  <si>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</si>
  <si>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</si>
  <si>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</si>
  <si>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</si>
  <si>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</si>
  <si>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</si>
  <si>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</si>
  <si>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</si>
  <si>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</si>
  <si>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</si>
  <si>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</si>
  <si>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</si>
  <si>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</si>
  <si>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</si>
  <si>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</si>
  <si>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</si>
  <si>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</si>
  <si>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</si>
  <si>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</si>
  <si>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</si>
  <si>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</si>
  <si>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</si>
  <si>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</si>
  <si>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</si>
  <si>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</si>
  <si>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</si>
  <si>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</si>
  <si>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</si>
  <si>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</si>
  <si>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</si>
  <si>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</si>
  <si>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</si>
  <si>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</si>
  <si>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</si>
  <si>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</si>
  <si>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</si>
  <si>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</si>
  <si>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</si>
  <si>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</si>
  <si>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</si>
  <si>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</si>
  <si>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</si>
  <si>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</si>
  <si>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</si>
  <si>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</si>
  <si>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</si>
  <si>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</si>
  <si>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</si>
  <si>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</si>
  <si>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</si>
  <si>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</si>
  <si>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</si>
  <si>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</si>
  <si>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</si>
  <si>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</si>
  <si>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</si>
  <si>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</si>
  <si>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</si>
  <si>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</si>
  <si>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</si>
  <si>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</si>
  <si>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</si>
  <si>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</si>
  <si>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</si>
  <si>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</si>
  <si>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</si>
  <si>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</si>
  <si>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</si>
  <si>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</si>
  <si>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</si>
  <si>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</si>
  <si>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</si>
  <si>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</si>
  <si>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</si>
  <si>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</si>
  <si>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</si>
  <si>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</si>
  <si>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</si>
  <si>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</si>
  <si>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</si>
  <si>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</si>
  <si>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</si>
  <si>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</si>
  <si>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</si>
  <si>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</si>
  <si>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</si>
  <si>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</si>
  <si>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</si>
  <si>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</si>
  <si>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</si>
  <si>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</si>
  <si>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</si>
  <si>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</si>
  <si>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</si>
  <si>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</si>
  <si>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</si>
  <si>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</si>
  <si>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</si>
  <si>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</si>
  <si>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</si>
  <si>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</si>
  <si>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</si>
  <si>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</si>
  <si>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</si>
  <si>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</si>
  <si>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</si>
  <si>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</si>
  <si>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</si>
  <si>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</si>
  <si>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</si>
  <si>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</si>
  <si>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</si>
  <si>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</si>
  <si>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</si>
  <si>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</si>
  <si>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</si>
  <si>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</si>
  <si>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</si>
  <si>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</si>
  <si>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</si>
  <si>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</si>
  <si>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</si>
  <si>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</si>
  <si>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</si>
  <si>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</si>
  <si>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</si>
  <si>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</si>
  <si>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</si>
  <si>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</si>
  <si>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</si>
  <si>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</si>
  <si>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</si>
  <si>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</si>
  <si>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</si>
  <si>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</si>
  <si>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</si>
  <si>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</si>
  <si>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</si>
  <si>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</si>
  <si>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</si>
  <si>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</si>
  <si>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</si>
  <si>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</si>
  <si>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</si>
  <si>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</si>
  <si>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</si>
  <si>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</si>
  <si>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</si>
  <si>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</si>
  <si>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</si>
  <si>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</si>
  <si>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</si>
  <si>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</si>
  <si>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</si>
  <si>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</si>
  <si>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</si>
  <si>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</si>
  <si>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</si>
  <si>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</si>
  <si>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</si>
  <si>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</si>
  <si>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</si>
  <si>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</si>
  <si>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</si>
  <si>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</si>
  <si>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</si>
  <si>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</si>
  <si>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</si>
  <si>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</si>
  <si>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</si>
  <si>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</si>
  <si>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</si>
  <si>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</si>
  <si>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</si>
  <si>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</si>
  <si>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</si>
  <si>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</si>
  <si>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</si>
  <si>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</si>
  <si>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</si>
  <si>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</si>
  <si>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</si>
  <si>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</si>
  <si>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</si>
  <si>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</si>
  <si>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</si>
  <si>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</si>
  <si>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</si>
  <si>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</si>
  <si>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</si>
  <si>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</si>
  <si>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</si>
  <si>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</si>
  <si>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</si>
  <si>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</si>
  <si>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</si>
  <si>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</si>
  <si>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</si>
  <si>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</si>
  <si>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</si>
  <si>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</si>
  <si>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</si>
  <si>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</si>
  <si>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</si>
  <si>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</si>
  <si>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</si>
  <si>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</si>
  <si>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</si>
  <si>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</si>
  <si>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</si>
  <si>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</si>
  <si>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</si>
  <si>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</si>
  <si>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</si>
  <si>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</si>
  <si>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</si>
  <si>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</si>
  <si>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</si>
  <si>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</si>
  <si>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</si>
  <si>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</si>
  <si>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</si>
  <si>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</si>
  <si>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</si>
  <si>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</si>
  <si>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</si>
  <si>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</si>
  <si>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</si>
  <si>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</si>
  <si>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</si>
  <si>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</si>
  <si>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</si>
  <si>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</si>
  <si>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</si>
  <si>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</si>
  <si>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</si>
  <si>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</si>
  <si>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</si>
  <si>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</si>
  <si>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</si>
  <si>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</si>
  <si>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</si>
  <si>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</si>
  <si>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</si>
  <si>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</si>
  <si>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</si>
  <si>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</si>
  <si>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</si>
  <si>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</si>
  <si>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</si>
  <si>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</si>
  <si>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</si>
  <si>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</si>
  <si>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</si>
  <si>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</si>
  <si>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</si>
  <si>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</si>
  <si>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</si>
  <si>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</si>
  <si>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</si>
  <si>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</si>
  <si>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</si>
  <si>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</si>
  <si>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</si>
  <si>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</si>
  <si>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</si>
  <si>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</si>
  <si>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</si>
  <si>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</si>
  <si>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</si>
  <si>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</si>
  <si>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</si>
  <si>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</si>
  <si>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</si>
  <si>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</si>
  <si>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</si>
  <si>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</si>
  <si>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</si>
  <si>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</si>
  <si>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</si>
  <si>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</si>
  <si>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</si>
  <si>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</si>
  <si>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</si>
  <si>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</si>
  <si>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</si>
  <si>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</si>
  <si>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</si>
  <si>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</si>
  <si>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</si>
  <si>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</si>
  <si>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</si>
  <si>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</si>
  <si>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</si>
  <si>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</si>
  <si>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</si>
  <si>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</si>
  <si>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</si>
  <si>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</si>
  <si>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</si>
  <si>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</si>
  <si>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</si>
  <si>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</si>
  <si>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</si>
  <si>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</si>
  <si>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</si>
  <si>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</si>
  <si>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</si>
  <si>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</si>
  <si>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</si>
  <si>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</si>
  <si>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</si>
  <si>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</si>
  <si>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</si>
  <si>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</si>
  <si>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</si>
  <si>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</si>
  <si>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</si>
  <si>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</si>
  <si>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</si>
  <si>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</si>
  <si>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</si>
  <si>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</si>
  <si>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</si>
  <si>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</si>
  <si>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</si>
  <si>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</si>
  <si>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</si>
  <si>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</si>
  <si>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</si>
  <si>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</si>
  <si>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</si>
  <si>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</si>
  <si>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</si>
  <si>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</si>
  <si>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</si>
  <si>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</si>
  <si>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</si>
  <si>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</si>
  <si>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</si>
  <si>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</si>
  <si>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</si>
  <si>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</si>
  <si>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</si>
  <si>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</si>
  <si>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</si>
  <si>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</si>
  <si>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</si>
  <si>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</si>
  <si>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</si>
  <si>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</si>
  <si>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</si>
  <si>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</si>
  <si>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</si>
  <si>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</si>
  <si>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</si>
  <si>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</si>
  <si>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</si>
  <si>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</si>
  <si>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</si>
  <si>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</si>
  <si>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</si>
  <si>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</si>
  <si>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</si>
  <si>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</si>
  <si>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</si>
  <si>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</si>
  <si>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</si>
  <si>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</si>
  <si>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</si>
  <si>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</si>
  <si>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</si>
  <si>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</si>
  <si>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</si>
  <si>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</si>
  <si>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</si>
  <si>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</si>
  <si>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</si>
  <si>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</si>
  <si>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</si>
  <si>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</si>
  <si>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</si>
  <si>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</si>
  <si>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</si>
  <si>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</si>
  <si>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</si>
  <si>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</si>
  <si>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</si>
  <si>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</si>
  <si>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</si>
  <si>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</si>
  <si>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</si>
  <si>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</si>
  <si>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</si>
  <si>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</si>
  <si>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</si>
  <si>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</si>
  <si>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</si>
  <si>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</si>
  <si>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</si>
  <si>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</si>
  <si>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</si>
  <si>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</si>
  <si>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</si>
  <si>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</si>
  <si>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</si>
  <si>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</si>
  <si>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</si>
  <si>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</si>
  <si>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</si>
  <si>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</si>
  <si>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</si>
  <si>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</si>
  <si>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</si>
  <si>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</si>
  <si>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</si>
  <si>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</si>
  <si>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</si>
  <si>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</si>
  <si>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</si>
  <si>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</si>
  <si>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</si>
  <si>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</si>
  <si>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</si>
  <si>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</si>
  <si>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</si>
  <si>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</si>
  <si>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</si>
  <si>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</si>
  <si>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</si>
  <si>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</si>
  <si>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</si>
  <si>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</si>
  <si>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</si>
  <si>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</si>
  <si>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</si>
  <si>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</si>
  <si>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</si>
  <si>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</si>
  <si>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</si>
  <si>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</si>
  <si>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</si>
  <si>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</si>
  <si>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</si>
  <si>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</si>
  <si>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</si>
  <si>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</si>
  <si>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</si>
  <si>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</si>
  <si>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</si>
  <si>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</si>
  <si>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</si>
  <si>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</si>
  <si>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</si>
  <si>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</si>
  <si>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</si>
  <si>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</si>
  <si>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</si>
  <si>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</si>
  <si>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</si>
  <si>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</si>
  <si>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</si>
  <si>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</si>
  <si>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</si>
  <si>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</si>
  <si>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</si>
  <si>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</si>
  <si>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</si>
  <si>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</si>
  <si>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</si>
  <si>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</si>
  <si>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</si>
  <si>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</si>
  <si>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</si>
  <si>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</si>
  <si>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</si>
  <si>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</si>
  <si>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</si>
  <si>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</si>
  <si>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</si>
  <si>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</si>
  <si>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</si>
  <si>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</si>
  <si>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</si>
  <si>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</si>
  <si>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</si>
  <si>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</si>
  <si>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</si>
  <si>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</si>
  <si>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</si>
  <si>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</si>
  <si>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</si>
  <si>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</si>
  <si>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</si>
  <si>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</si>
  <si>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</si>
  <si>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</si>
  <si>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</si>
  <si>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</si>
  <si>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</si>
  <si>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</si>
  <si>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</si>
  <si>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</si>
  <si>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</si>
  <si>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</si>
  <si>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</si>
  <si>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</si>
  <si>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</si>
  <si>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</si>
  <si>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</si>
  <si>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</si>
  <si>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</si>
  <si>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</si>
  <si>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</si>
  <si>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</si>
  <si>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</si>
  <si>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</si>
  <si>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</si>
  <si>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</si>
  <si>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</si>
  <si>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</si>
  <si>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</si>
  <si>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</si>
  <si>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</si>
  <si>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</si>
  <si>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</si>
  <si>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</si>
  <si>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</si>
  <si>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</si>
  <si>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</si>
  <si>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</si>
  <si>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</si>
  <si>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</si>
  <si>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</si>
  <si>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</si>
  <si>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</si>
  <si>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</si>
  <si>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</si>
  <si>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</si>
  <si>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</si>
  <si>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</si>
  <si>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</si>
  <si>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</si>
  <si>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</si>
  <si>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</si>
  <si>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</si>
  <si>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</si>
  <si>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</si>
  <si>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</si>
  <si>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</si>
  <si>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</si>
  <si>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</si>
  <si>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</si>
  <si>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</si>
  <si>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</si>
  <si>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</si>
  <si>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</si>
  <si>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</si>
  <si>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</si>
  <si>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</si>
  <si>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</si>
  <si>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</si>
  <si>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</si>
  <si>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</si>
  <si>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</si>
  <si>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</si>
  <si>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</si>
  <si>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</si>
  <si>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</si>
  <si>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</si>
  <si>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</si>
  <si>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</si>
  <si>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</si>
  <si>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</si>
  <si>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</si>
  <si>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</si>
  <si>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</si>
  <si>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</si>
  <si>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</si>
  <si>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</si>
  <si>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</si>
  <si>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</si>
  <si>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</si>
  <si>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</si>
  <si>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</si>
  <si>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</si>
  <si>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</si>
  <si>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</si>
  <si>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</si>
  <si>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</si>
  <si>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</si>
  <si>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</si>
  <si>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</si>
  <si>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</si>
  <si>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</si>
  <si>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</si>
  <si>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</si>
  <si>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</si>
  <si>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</si>
  <si>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</si>
  <si>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</si>
  <si>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</si>
  <si>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</si>
  <si>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</si>
  <si>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</si>
  <si>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</si>
  <si>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</si>
  <si>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</si>
  <si>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</si>
  <si>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</si>
  <si>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</si>
  <si>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</si>
  <si>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</si>
  <si>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</si>
  <si>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</si>
  <si>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</si>
  <si>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</si>
  <si>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</si>
  <si>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</si>
  <si>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</si>
  <si>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</si>
  <si>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</si>
  <si>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</si>
  <si>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</si>
  <si>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</si>
  <si>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</si>
  <si>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</si>
  <si>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</si>
  <si>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</si>
  <si>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</si>
  <si>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</si>
  <si>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</si>
  <si>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</si>
  <si>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</si>
  <si>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</si>
  <si>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</si>
  <si>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</si>
  <si>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</si>
  <si>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</si>
  <si>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</si>
  <si>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</si>
  <si>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</si>
  <si>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</si>
  <si>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</si>
  <si>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</si>
  <si>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</si>
  <si>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</si>
  <si>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</si>
  <si>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</si>
  <si>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</si>
  <si>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</si>
  <si>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</si>
  <si>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</si>
  <si>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</si>
  <si>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</si>
  <si>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</si>
  <si>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</si>
  <si>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</si>
  <si>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</si>
  <si>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</si>
  <si>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</si>
  <si>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</si>
  <si>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</si>
  <si>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</si>
  <si>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</si>
  <si>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</si>
  <si>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</si>
  <si>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</si>
  <si>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</si>
  <si>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</si>
  <si>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</si>
  <si>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</si>
  <si>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</si>
  <si>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</si>
  <si>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</si>
  <si>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</si>
  <si>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</si>
  <si>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</si>
  <si>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</si>
  <si>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</si>
  <si>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</si>
  <si>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</si>
  <si>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</si>
  <si>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</si>
  <si>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</si>
  <si>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</si>
  <si>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</si>
  <si>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</si>
  <si>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</si>
  <si>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</si>
  <si>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</si>
  <si>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</si>
  <si>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</si>
  <si>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</si>
  <si>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</si>
  <si>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</si>
  <si>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</si>
  <si>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</si>
  <si>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</si>
  <si>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</si>
  <si>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</si>
  <si>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</si>
  <si>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</si>
  <si>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</si>
  <si>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</si>
  <si>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</si>
  <si>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</si>
  <si>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</si>
  <si>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</si>
  <si>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</si>
  <si>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</si>
  <si>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</si>
  <si>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</si>
  <si>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</si>
  <si>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</si>
  <si>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</si>
  <si>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</si>
  <si>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</si>
  <si>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</si>
  <si>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</si>
  <si>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</si>
  <si>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</si>
  <si>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</si>
  <si>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</si>
  <si>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</si>
  <si>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</si>
  <si>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</si>
  <si>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</si>
  <si>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</si>
  <si>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</si>
  <si>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</si>
  <si>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</si>
  <si>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</si>
  <si>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</si>
  <si>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</si>
  <si>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</si>
  <si>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</si>
  <si>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</si>
  <si>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</si>
  <si>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</si>
  <si>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</si>
  <si>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</si>
  <si>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</si>
  <si>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</si>
  <si>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</si>
  <si>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</si>
  <si>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</si>
  <si>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</si>
  <si>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</si>
  <si>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</si>
  <si>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</si>
  <si>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</si>
  <si>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</si>
  <si>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</si>
  <si>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</si>
  <si>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</si>
  <si>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</si>
  <si>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</si>
  <si>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</si>
  <si>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</si>
  <si>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</si>
  <si>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</si>
  <si>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</si>
  <si>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</si>
  <si>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</si>
  <si>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</si>
  <si>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</si>
  <si>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</si>
  <si>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</si>
  <si>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</si>
  <si>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</si>
  <si>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</si>
  <si>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</si>
  <si>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</si>
  <si>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</si>
  <si>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</si>
  <si>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</si>
  <si>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</si>
  <si>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</si>
  <si>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</si>
  <si>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</si>
  <si>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</si>
  <si>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</si>
  <si>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</si>
  <si>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</si>
  <si>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</si>
  <si>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</si>
  <si>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</si>
  <si>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</si>
  <si>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</si>
  <si>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</si>
  <si>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</si>
  <si>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</si>
  <si>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</si>
  <si>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</si>
  <si>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</si>
  <si>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</si>
  <si>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</si>
  <si>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</si>
  <si>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</si>
  <si>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</si>
  <si>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</si>
  <si>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</si>
  <si>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</si>
  <si>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</si>
  <si>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</si>
  <si>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</si>
  <si>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</si>
  <si>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</si>
  <si>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</si>
  <si>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</si>
  <si>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</si>
  <si>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</si>
  <si>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</si>
  <si>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</si>
  <si>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</si>
  <si>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</si>
  <si>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</si>
  <si>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</si>
  <si>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</si>
  <si>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</si>
  <si>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</si>
  <si>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</si>
  <si>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</si>
  <si>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</si>
  <si>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</si>
  <si>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</si>
  <si>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</si>
  <si>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</si>
  <si>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</si>
  <si>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</si>
  <si>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</si>
  <si>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</si>
  <si>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</si>
  <si>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</si>
  <si>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</si>
  <si>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</si>
  <si>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</si>
  <si>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</si>
  <si>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</si>
  <si>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</si>
  <si>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</si>
  <si>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</si>
  <si>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</si>
  <si>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</si>
  <si>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</si>
  <si>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</si>
  <si>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</si>
  <si>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</si>
  <si>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</si>
  <si>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</si>
  <si>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</si>
  <si>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</si>
  <si>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</si>
  <si>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</si>
  <si>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</si>
  <si>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</si>
  <si>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</si>
  <si>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</si>
  <si>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</si>
  <si>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</si>
  <si>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</si>
  <si>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</si>
  <si>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</si>
  <si>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</si>
  <si>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</si>
  <si>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</si>
  <si>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</si>
  <si>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</si>
  <si>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</si>
  <si>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</si>
  <si>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</si>
  <si>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</si>
  <si>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</si>
  <si>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</si>
  <si>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</si>
  <si>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</si>
  <si>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</si>
  <si>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</si>
  <si>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</si>
  <si>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</si>
  <si>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</si>
  <si>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</si>
  <si>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</si>
  <si>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</si>
  <si>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</si>
  <si>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</si>
  <si>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</si>
  <si>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</si>
  <si>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</si>
  <si>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</si>
  <si>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</si>
  <si>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</si>
  <si>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</si>
  <si>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</si>
  <si>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</si>
  <si>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</si>
  <si>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</si>
  <si>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</si>
  <si>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</si>
  <si>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</si>
  <si>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</si>
  <si>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</si>
  <si>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</si>
  <si>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</si>
  <si>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</si>
  <si>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</si>
  <si>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</si>
  <si>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</si>
  <si>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</si>
  <si>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</si>
  <si>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</si>
  <si>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</si>
  <si>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</si>
  <si>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</si>
  <si>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</si>
  <si>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</si>
  <si>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</si>
  <si>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</si>
  <si>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</si>
  <si>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</si>
  <si>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</si>
  <si>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</si>
  <si>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</si>
  <si>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</si>
  <si>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</si>
  <si>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</si>
  <si>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</si>
  <si>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</si>
  <si>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</si>
  <si>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</si>
  <si>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</si>
  <si>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</si>
  <si>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</si>
  <si>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</si>
  <si>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</si>
  <si>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</si>
  <si>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</si>
  <si>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</si>
  <si>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</si>
  <si>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</si>
  <si>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</si>
  <si>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</si>
  <si>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</si>
  <si>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</si>
  <si>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</si>
  <si>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</si>
  <si>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</si>
  <si>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</si>
  <si>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</si>
  <si>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</si>
  <si>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</si>
  <si>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</si>
  <si>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</si>
  <si>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</si>
  <si>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</si>
  <si>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</si>
  <si>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</si>
  <si>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</si>
  <si>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</si>
  <si>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</si>
  <si>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</si>
  <si>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</si>
  <si>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</si>
  <si>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</si>
  <si>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</si>
  <si>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</si>
  <si>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</si>
  <si>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</si>
  <si>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</si>
  <si>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</si>
  <si>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</si>
  <si>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</si>
  <si>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</si>
  <si>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</si>
  <si>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</si>
  <si>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</si>
  <si>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</si>
  <si>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</si>
  <si>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</si>
  <si>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</si>
  <si>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</si>
  <si>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</si>
  <si>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</si>
  <si>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</si>
  <si>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</si>
  <si>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</si>
  <si>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</si>
  <si>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</si>
  <si>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</si>
  <si>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</si>
  <si>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</si>
  <si>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</si>
  <si>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</si>
  <si>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</si>
  <si>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</si>
  <si>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</si>
  <si>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</si>
  <si>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</si>
  <si>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</si>
  <si>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</si>
  <si>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</si>
  <si>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</si>
  <si>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</si>
  <si>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</si>
  <si>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</si>
  <si>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</si>
  <si>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</si>
  <si>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</si>
  <si>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</si>
  <si>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</si>
  <si>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</si>
  <si>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</si>
  <si>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</si>
  <si>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</si>
  <si>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</si>
  <si>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</si>
  <si>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</si>
  <si>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</si>
  <si>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</si>
  <si>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</si>
  <si>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</si>
  <si>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</si>
  <si>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</si>
  <si>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</si>
  <si>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</si>
  <si>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</si>
  <si>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</si>
  <si>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</si>
  <si>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</si>
  <si>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</si>
  <si>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</si>
  <si>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</si>
  <si>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</si>
  <si>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</si>
  <si>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</si>
  <si>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</si>
  <si>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</si>
  <si>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</si>
  <si>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</si>
  <si>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</si>
  <si>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</si>
  <si>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</si>
  <si>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</si>
  <si>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</si>
  <si>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</si>
  <si>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</si>
  <si>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</si>
  <si>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</si>
  <si>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</si>
  <si>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</si>
  <si>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</si>
  <si>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</si>
  <si>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</si>
  <si>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</si>
  <si>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</si>
  <si>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</si>
  <si>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</si>
  <si>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</si>
  <si>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</si>
  <si>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</si>
  <si>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</si>
  <si>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</si>
  <si>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</si>
  <si>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</si>
  <si>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</si>
  <si>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</si>
  <si>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</si>
  <si>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</si>
  <si>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</si>
  <si>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</si>
  <si>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</si>
  <si>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</si>
  <si>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</si>
  <si>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</si>
  <si>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</si>
  <si>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</si>
  <si>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</si>
  <si>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</si>
  <si>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</si>
  <si>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</si>
  <si>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</si>
  <si>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</si>
  <si>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</si>
  <si>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</si>
  <si>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</si>
  <si>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</si>
  <si>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</si>
  <si>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</si>
  <si>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</si>
  <si>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</si>
  <si>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</si>
  <si>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</si>
  <si>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</si>
  <si>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</si>
  <si>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</si>
  <si>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</si>
  <si>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</si>
  <si>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</si>
  <si>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</si>
  <si>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</si>
  <si>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</si>
  <si>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</si>
  <si>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</si>
  <si>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</si>
  <si>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</si>
  <si>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</si>
  <si>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</si>
  <si>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</si>
  <si>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</si>
  <si>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</si>
  <si>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</si>
  <si>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</si>
  <si>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</si>
  <si>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</si>
  <si>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</si>
  <si>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</si>
  <si>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</si>
  <si>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</si>
  <si>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</si>
  <si>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</si>
  <si>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</si>
  <si>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</si>
  <si>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</si>
  <si>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</si>
  <si>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</si>
  <si>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</si>
  <si>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</si>
  <si>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</si>
  <si>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</si>
  <si>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</si>
  <si>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</si>
  <si>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</si>
  <si>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</si>
  <si>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</si>
  <si>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</si>
  <si>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</si>
  <si>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</si>
  <si>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</si>
  <si>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</si>
  <si>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</si>
  <si>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</si>
  <si>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</si>
  <si>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</si>
  <si>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</si>
  <si>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</si>
  <si>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</si>
  <si>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</si>
  <si>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</si>
  <si>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</si>
  <si>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</si>
  <si>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</si>
  <si>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</si>
  <si>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</si>
  <si>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</si>
  <si>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</si>
  <si>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</si>
  <si>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</si>
  <si>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</si>
  <si>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</si>
  <si>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</si>
  <si>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</si>
  <si>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</si>
  <si>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</si>
  <si>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</si>
  <si>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</si>
  <si>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</si>
  <si>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</si>
  <si>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</si>
  <si>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</si>
  <si>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</si>
  <si>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</si>
  <si>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</si>
  <si>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</si>
  <si>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</si>
  <si>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</si>
  <si>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</si>
  <si>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</si>
  <si>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</si>
  <si>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</si>
  <si>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</si>
  <si>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</si>
  <si>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</si>
  <si>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</si>
  <si>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</si>
  <si>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</si>
  <si>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</si>
  <si>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</si>
  <si>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</si>
  <si>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</si>
  <si>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</si>
  <si>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</si>
  <si>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</si>
  <si>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</si>
  <si>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</si>
  <si>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</si>
  <si>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</si>
  <si>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</si>
  <si>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</si>
  <si>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</si>
  <si>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</si>
  <si>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</si>
  <si>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</si>
  <si>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</si>
  <si>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</si>
  <si>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</si>
  <si>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</si>
  <si>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</si>
  <si>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</si>
  <si>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</si>
  <si>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</si>
  <si>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</si>
  <si>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</si>
  <si>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</si>
  <si>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</si>
  <si>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</si>
  <si>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</si>
  <si>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</si>
  <si>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</si>
  <si>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</si>
  <si>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</si>
  <si>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</si>
  <si>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</si>
  <si>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</si>
  <si>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</si>
  <si>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</si>
  <si>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</si>
  <si>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</si>
  <si>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</si>
  <si>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</si>
  <si>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</si>
  <si>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</si>
  <si>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</si>
  <si>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</si>
  <si>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</si>
  <si>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</si>
  <si>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</si>
  <si>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</si>
  <si>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</si>
  <si>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</si>
  <si>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</si>
  <si>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</si>
  <si>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</si>
  <si>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</si>
  <si>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</si>
  <si>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</si>
  <si>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</si>
  <si>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</si>
  <si>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</si>
  <si>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</si>
  <si>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</si>
  <si>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</si>
  <si>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</si>
  <si>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</si>
  <si>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</si>
  <si>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</si>
  <si>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</si>
  <si>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</si>
  <si>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</si>
  <si>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</si>
  <si>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</si>
  <si>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</si>
  <si>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</si>
  <si>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</si>
  <si>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</si>
  <si>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</si>
  <si>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</si>
  <si>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</si>
  <si>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</si>
  <si>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</si>
  <si>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</si>
  <si>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</si>
  <si>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</si>
  <si>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</si>
  <si>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</si>
  <si>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</si>
  <si>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</si>
  <si>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</si>
  <si>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</si>
  <si>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</si>
  <si>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</si>
  <si>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</si>
  <si>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</si>
  <si>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</si>
  <si>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</si>
  <si>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</si>
  <si>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</si>
  <si>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</si>
  <si>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</si>
  <si>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</si>
  <si>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</si>
  <si>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</si>
  <si>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</si>
  <si>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</si>
  <si>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</si>
  <si>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</si>
  <si>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</si>
  <si>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</si>
  <si>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</si>
  <si>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</si>
  <si>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</si>
  <si>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</si>
  <si>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</si>
  <si>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</si>
  <si>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</si>
  <si>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</si>
  <si>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</si>
  <si>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</si>
  <si>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</si>
  <si>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</si>
  <si>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</si>
  <si>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</si>
  <si>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</si>
  <si>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</si>
  <si>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</si>
  <si>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</si>
  <si>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</si>
  <si>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</si>
  <si>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</si>
  <si>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</si>
  <si>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</si>
  <si>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</si>
  <si>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</si>
  <si>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</si>
  <si>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</si>
  <si>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</si>
  <si>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</si>
  <si>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</si>
  <si>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</si>
  <si>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</si>
  <si>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</si>
  <si>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</si>
  <si>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</si>
  <si>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</si>
  <si>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</si>
  <si>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</si>
  <si>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</si>
  <si>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</si>
  <si>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</si>
  <si>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</si>
  <si>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</si>
  <si>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</si>
  <si>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</si>
  <si>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</si>
  <si>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</si>
  <si>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</si>
  <si>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</si>
  <si>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</si>
  <si>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</si>
  <si>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</si>
  <si>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</si>
  <si>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</si>
  <si>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</si>
  <si>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</si>
  <si>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</si>
  <si>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</si>
  <si>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</si>
  <si>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</si>
  <si>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</si>
  <si>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</si>
  <si>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</si>
  <si>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</si>
  <si>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</si>
  <si>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</si>
  <si>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</si>
  <si>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</si>
  <si>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</si>
  <si>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</si>
  <si>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</si>
  <si>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</si>
  <si>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</si>
  <si>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</si>
  <si>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</si>
  <si>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</si>
  <si>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</si>
  <si>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</si>
  <si>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</si>
  <si>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</si>
  <si>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</si>
  <si>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</si>
  <si>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</si>
  <si>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</si>
  <si>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</si>
  <si>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</si>
  <si>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</si>
  <si>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</si>
  <si>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</si>
  <si>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</si>
  <si>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</si>
  <si>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</si>
  <si>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</si>
  <si>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</si>
  <si>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</si>
  <si>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</si>
  <si>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</si>
  <si>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</si>
  <si>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</si>
  <si>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</si>
  <si>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</si>
  <si>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</si>
  <si>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</si>
  <si>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</si>
  <si>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</si>
  <si>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</si>
  <si>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</si>
  <si>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</si>
  <si>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</si>
  <si>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</si>
  <si>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</si>
  <si>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</si>
  <si>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</si>
  <si>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</si>
  <si>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</si>
  <si>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</si>
  <si>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</si>
  <si>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</si>
  <si>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</si>
  <si>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</si>
  <si>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</si>
  <si>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</si>
  <si>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</si>
  <si>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</si>
  <si>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</si>
  <si>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</si>
  <si>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</si>
  <si>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</si>
  <si>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</si>
  <si>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</si>
  <si>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</si>
  <si>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</si>
  <si>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</si>
  <si>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</si>
  <si>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</si>
  <si>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</si>
  <si>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</si>
  <si>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</si>
  <si>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</si>
  <si>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</si>
  <si>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</si>
  <si>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</si>
  <si>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</si>
  <si>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</si>
  <si>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</si>
  <si>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</si>
  <si>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</si>
  <si>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</si>
  <si>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</si>
  <si>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</si>
  <si>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</si>
  <si>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</si>
  <si>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</si>
  <si>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</si>
  <si>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</si>
  <si>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</si>
  <si>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</si>
  <si>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</si>
  <si>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</si>
  <si>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</si>
  <si>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</si>
  <si>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</si>
  <si>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</si>
  <si>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</si>
  <si>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</si>
  <si>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</si>
  <si>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</si>
  <si>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</si>
  <si>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</si>
  <si>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</si>
  <si>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</si>
  <si>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</si>
  <si>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</si>
  <si>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</si>
  <si>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</si>
  <si>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</si>
  <si>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</si>
  <si>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</si>
  <si>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</si>
  <si>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</si>
  <si>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</si>
  <si>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</si>
  <si>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</si>
  <si>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</si>
  <si>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</si>
  <si>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</si>
  <si>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</si>
  <si>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</si>
  <si>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</si>
  <si>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</si>
  <si>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</si>
  <si>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</si>
  <si>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</si>
  <si>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</si>
  <si>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</si>
  <si>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</si>
  <si>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</si>
  <si>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</si>
  <si>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</si>
  <si>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</si>
  <si>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</si>
  <si>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</si>
  <si>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</si>
  <si>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</si>
  <si>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</si>
  <si>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</si>
  <si>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</si>
  <si>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</si>
  <si>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</si>
  <si>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</si>
  <si>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</si>
  <si>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</si>
  <si>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</si>
  <si>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</si>
  <si>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</si>
  <si>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</si>
  <si>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</si>
  <si>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</si>
  <si>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</si>
  <si>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</si>
  <si>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</si>
  <si>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</si>
  <si>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</si>
  <si>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</si>
  <si>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</si>
  <si>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</si>
  <si>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</si>
  <si>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</si>
  <si>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</si>
  <si>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</si>
  <si>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</si>
  <si>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</si>
  <si>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</si>
  <si>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</si>
  <si>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</si>
  <si>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</si>
  <si>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</si>
  <si>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</si>
  <si>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</si>
  <si>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</si>
  <si>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</si>
  <si>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</si>
  <si>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</si>
  <si>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</si>
  <si>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</si>
  <si>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</si>
  <si>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</si>
  <si>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</si>
  <si>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</si>
  <si>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</si>
  <si>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</si>
  <si>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</si>
  <si>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</si>
  <si>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</si>
  <si>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</si>
  <si>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</si>
  <si>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</si>
  <si>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</si>
  <si>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</si>
  <si>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</si>
  <si>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</si>
  <si>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</si>
  <si>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</si>
  <si>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</si>
  <si>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</si>
  <si>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</si>
  <si>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</si>
  <si>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</si>
  <si>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</si>
  <si>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</si>
  <si>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</si>
  <si>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</si>
  <si>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</si>
  <si>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</si>
  <si>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</si>
  <si>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</si>
  <si>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</si>
  <si>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</si>
  <si>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</si>
  <si>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</si>
  <si>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</si>
  <si>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</si>
  <si>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</si>
  <si>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</si>
  <si>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</si>
  <si>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</si>
  <si>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</si>
  <si>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</si>
  <si>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</si>
  <si>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</si>
  <si>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</si>
  <si>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</si>
  <si>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</si>
  <si>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</si>
  <si>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</si>
  <si>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</si>
  <si>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</si>
  <si>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</si>
  <si>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</si>
  <si>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</si>
  <si>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</si>
  <si>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</si>
  <si>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</si>
  <si>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</si>
  <si>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</si>
  <si>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</si>
  <si>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</si>
  <si>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</si>
  <si>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</si>
  <si>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</si>
  <si>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</si>
  <si>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</si>
  <si>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</si>
  <si>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</si>
  <si>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</si>
  <si>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</si>
  <si>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</si>
  <si>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</si>
  <si>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</si>
  <si>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</si>
  <si>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</si>
  <si>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</si>
  <si>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</si>
  <si>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</si>
  <si>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</si>
  <si>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</si>
  <si>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</si>
  <si>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</si>
  <si>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</si>
  <si>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</si>
  <si>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</si>
  <si>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</si>
  <si>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</si>
  <si>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</si>
  <si>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</si>
  <si>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</si>
  <si>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</si>
  <si>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</si>
  <si>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</si>
  <si>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</si>
  <si>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</si>
  <si>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</si>
  <si>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</si>
  <si>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</si>
  <si>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</si>
  <si>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</si>
  <si>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</si>
  <si>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</si>
  <si>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</si>
  <si>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</si>
  <si>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</si>
  <si>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</si>
  <si>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</si>
  <si>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</si>
  <si>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</si>
  <si>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</si>
  <si>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</si>
  <si>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</si>
  <si>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</si>
  <si>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</si>
  <si>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</si>
  <si>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</si>
  <si>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</si>
  <si>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</si>
  <si>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</si>
  <si>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</si>
  <si>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</si>
  <si>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</si>
  <si>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</si>
  <si>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</si>
  <si>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</si>
  <si>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</si>
  <si>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</si>
  <si>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</si>
  <si>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</si>
  <si>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</si>
  <si>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</si>
  <si>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</si>
  <si>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</si>
  <si>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</si>
  <si>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</si>
  <si>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</si>
  <si>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</si>
  <si>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</si>
  <si>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</si>
  <si>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</si>
  <si>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</si>
  <si>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</si>
  <si>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</si>
  <si>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</si>
  <si>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</si>
  <si>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</si>
  <si>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</si>
  <si>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</si>
  <si>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</si>
  <si>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</si>
  <si>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</si>
  <si>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</si>
  <si>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</si>
  <si>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</si>
  <si>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</si>
  <si>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</si>
  <si>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</si>
  <si>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</si>
  <si>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</si>
  <si>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</si>
  <si>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</si>
  <si>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</si>
  <si>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</si>
  <si>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</si>
  <si>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</si>
  <si>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</si>
  <si>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</si>
  <si>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</si>
  <si>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</si>
  <si>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</si>
  <si>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</si>
  <si>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</si>
  <si>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</si>
  <si>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</si>
  <si>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</si>
  <si>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</si>
  <si>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</si>
  <si>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</si>
  <si>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</si>
  <si>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</si>
  <si>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</si>
  <si>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</si>
  <si>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</si>
  <si>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</si>
  <si>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</si>
  <si>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</si>
  <si>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</si>
  <si>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</si>
  <si>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</si>
  <si>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</si>
  <si>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</si>
  <si>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</si>
  <si>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</si>
  <si>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</si>
  <si>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</si>
  <si>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</si>
  <si>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</si>
  <si>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</si>
  <si>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</si>
  <si>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</si>
  <si>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</si>
  <si>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</si>
  <si>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</si>
  <si>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</si>
  <si>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</si>
  <si>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</si>
  <si>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</si>
  <si>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</si>
  <si>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</si>
  <si>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</si>
  <si>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</si>
  <si>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</si>
  <si>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</si>
  <si>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</si>
  <si>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</si>
  <si>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</si>
  <si>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</si>
  <si>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</si>
  <si>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</si>
  <si>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</si>
  <si>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</si>
  <si>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</si>
  <si>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</si>
  <si>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</si>
  <si>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</si>
  <si>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</si>
  <si>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</si>
  <si>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</si>
  <si>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</si>
  <si>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</si>
  <si>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</si>
  <si>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</si>
  <si>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</si>
  <si>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</si>
  <si>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</si>
  <si>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</si>
  <si>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</si>
  <si>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</si>
  <si>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</si>
  <si>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</si>
  <si>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</si>
  <si>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</si>
  <si>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</si>
  <si>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</si>
  <si>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</si>
  <si>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</si>
  <si>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</si>
  <si>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</si>
  <si>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</si>
  <si>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</si>
  <si>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</si>
  <si>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</si>
  <si>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</si>
  <si>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</si>
  <si>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</si>
  <si>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</si>
  <si>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</si>
  <si>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</si>
  <si>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</si>
  <si>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</si>
  <si>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</si>
  <si>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</si>
  <si>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</si>
  <si>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</si>
  <si>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</si>
  <si>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</si>
  <si>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</si>
  <si>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</si>
  <si>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</si>
  <si>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</si>
  <si>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</si>
  <si>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</si>
  <si>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</si>
  <si>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</si>
  <si>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</si>
  <si>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</si>
  <si>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</si>
  <si>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</si>
  <si>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</si>
  <si>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</si>
  <si>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</si>
  <si>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</si>
  <si>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</si>
  <si>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</si>
  <si>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</si>
  <si>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</si>
  <si>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</si>
  <si>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</si>
  <si>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</si>
  <si>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</si>
  <si>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</si>
  <si>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</si>
  <si>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</si>
  <si>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</si>
  <si>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</si>
  <si>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</si>
  <si>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</si>
  <si>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</si>
  <si>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</si>
  <si>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</si>
  <si>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</si>
  <si>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</si>
  <si>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</si>
  <si>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</si>
  <si>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</si>
  <si>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</si>
  <si>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</si>
  <si>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</si>
  <si>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</si>
  <si>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</si>
  <si>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</si>
  <si>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</si>
  <si>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</si>
  <si>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</si>
  <si>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</si>
  <si>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</si>
  <si>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</si>
  <si>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</si>
  <si>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</si>
  <si>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</si>
  <si>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</si>
  <si>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</si>
  <si>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</si>
  <si>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</si>
  <si>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</si>
  <si>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</si>
  <si>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</si>
  <si>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</si>
  <si>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</si>
  <si>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</si>
  <si>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</si>
  <si>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</si>
  <si>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</si>
  <si>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</si>
  <si>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</si>
  <si>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</si>
  <si>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</si>
  <si>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</si>
  <si>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</si>
  <si>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</si>
  <si>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</si>
  <si>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</si>
  <si>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</si>
  <si>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</si>
  <si>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</si>
  <si>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</si>
  <si>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</si>
  <si>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</si>
  <si>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</si>
  <si>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</si>
  <si>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</si>
  <si>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</si>
  <si>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</si>
  <si>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</si>
  <si>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</si>
  <si>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</si>
  <si>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</si>
  <si>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</si>
  <si>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</si>
  <si>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</si>
  <si>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</si>
  <si>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</si>
  <si>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</si>
  <si>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</si>
  <si>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</si>
  <si>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</si>
  <si>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</si>
  <si>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</si>
  <si>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</si>
  <si>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</si>
  <si>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</si>
  <si>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</si>
  <si>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</si>
  <si>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</si>
  <si>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</si>
  <si>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</si>
  <si>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</si>
  <si>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</si>
  <si>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</si>
  <si>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</si>
  <si>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</si>
  <si>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</si>
  <si>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</si>
  <si>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</si>
  <si>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</si>
  <si>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</si>
  <si>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</si>
  <si>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</si>
  <si>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</si>
  <si>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</si>
  <si>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</si>
  <si>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</si>
  <si>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</si>
  <si>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</si>
  <si>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</si>
  <si>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</si>
  <si>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</si>
  <si>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</si>
  <si>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</si>
  <si>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</si>
  <si>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</si>
  <si>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</si>
  <si>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</si>
  <si>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</si>
  <si>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</si>
  <si>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</si>
  <si>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</si>
  <si>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</si>
  <si>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</si>
  <si>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</si>
  <si>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</si>
  <si>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</si>
  <si>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</si>
  <si>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</si>
  <si>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</si>
  <si>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</si>
  <si>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</si>
  <si>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</si>
  <si>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</si>
  <si>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</si>
  <si>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</si>
  <si>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</si>
  <si>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</si>
  <si>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</si>
  <si>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</si>
  <si>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</si>
  <si>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</si>
  <si>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</si>
  <si>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</si>
  <si>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</si>
  <si>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</si>
  <si>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</si>
  <si>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</si>
  <si>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</si>
  <si>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</si>
  <si>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</si>
  <si>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</si>
  <si>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</si>
  <si>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</si>
  <si>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</si>
  <si>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</si>
  <si>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</si>
  <si>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</si>
  <si>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</si>
  <si>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</si>
  <si>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</si>
  <si>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</si>
  <si>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</si>
  <si>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</si>
  <si>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</si>
  <si>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</si>
  <si>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</si>
  <si>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</si>
  <si>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</si>
  <si>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</si>
  <si>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</si>
  <si>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</si>
  <si>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</si>
  <si>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</si>
  <si>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</si>
  <si>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</si>
  <si>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</si>
  <si>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</si>
  <si>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</si>
  <si>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</si>
  <si>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</si>
  <si>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</si>
  <si>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</si>
  <si>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</si>
  <si>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</si>
  <si>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</si>
  <si>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</si>
  <si>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</si>
  <si>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</si>
  <si>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</si>
  <si>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</si>
  <si>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</si>
  <si>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</si>
  <si>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</si>
  <si>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</si>
  <si>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</si>
  <si>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</si>
  <si>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</si>
  <si>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</si>
  <si>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</si>
  <si>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</si>
  <si>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</si>
  <si>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</si>
  <si>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</si>
  <si>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</si>
  <si>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</si>
  <si>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</si>
  <si>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</si>
  <si>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</si>
  <si>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</si>
  <si>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</si>
  <si>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</si>
  <si>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</si>
  <si>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</si>
  <si>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</si>
  <si>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</si>
  <si>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</si>
  <si>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</si>
  <si>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</si>
  <si>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</si>
  <si>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</si>
  <si>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</si>
  <si>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</si>
  <si>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</si>
  <si>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</si>
  <si>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</si>
  <si>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</si>
  <si>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</si>
  <si>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</si>
  <si>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</si>
  <si>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</si>
  <si>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</si>
  <si>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</si>
  <si>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</si>
  <si>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</si>
  <si>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</si>
  <si>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</si>
  <si>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</si>
  <si>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</si>
  <si>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</si>
  <si>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</si>
  <si>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</si>
  <si>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</si>
  <si>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</si>
  <si>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</si>
  <si>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</si>
  <si>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</si>
  <si>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</si>
  <si>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</si>
  <si>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</si>
  <si>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</si>
  <si>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</si>
  <si>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</si>
  <si>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</si>
  <si>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</si>
  <si>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</si>
  <si>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</si>
  <si>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</si>
  <si>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</si>
  <si>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</si>
  <si>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</si>
  <si>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</si>
  <si>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</si>
  <si>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</si>
  <si>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</si>
  <si>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</si>
  <si>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</si>
  <si>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</si>
  <si>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</si>
  <si>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</si>
  <si>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</si>
  <si>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</si>
  <si>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</si>
  <si>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</si>
  <si>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</si>
  <si>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</si>
  <si>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</si>
  <si>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</si>
  <si>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</si>
  <si>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</si>
  <si>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</si>
  <si>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</si>
  <si>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</si>
  <si>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</si>
  <si>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</si>
  <si>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</si>
  <si>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</si>
  <si>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</si>
  <si>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</si>
  <si>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</si>
  <si>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</si>
  <si>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</si>
  <si>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</si>
  <si>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</si>
  <si>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</si>
  <si>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</si>
  <si>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</si>
  <si>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</si>
  <si>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</si>
  <si>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</si>
  <si>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</si>
  <si>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</si>
  <si>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</si>
  <si>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</si>
  <si>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</si>
  <si>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</si>
  <si>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</si>
  <si>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</si>
  <si>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</si>
  <si>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</si>
  <si>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</si>
  <si>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</si>
  <si>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</si>
  <si>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</si>
  <si>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</si>
  <si>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</si>
  <si>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</si>
  <si>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</si>
  <si>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</si>
  <si>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</si>
  <si>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</si>
  <si>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</si>
  <si>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</si>
  <si>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</si>
  <si>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</si>
  <si>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</si>
  <si>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</si>
  <si>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</si>
  <si>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</si>
  <si>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</si>
  <si>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</si>
  <si>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</si>
  <si>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</si>
  <si>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</si>
  <si>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</si>
  <si>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</si>
  <si>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</si>
  <si>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</si>
  <si>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</si>
  <si>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</si>
  <si>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</si>
  <si>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</si>
  <si>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</si>
  <si>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</si>
  <si>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</si>
  <si>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</si>
  <si>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</si>
  <si>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</si>
  <si>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</si>
  <si>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</si>
  <si>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</si>
  <si>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</si>
  <si>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</si>
  <si>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</si>
  <si>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</si>
  <si>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</si>
  <si>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</si>
  <si>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</si>
  <si>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</si>
  <si>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</si>
  <si>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</si>
  <si>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</si>
  <si>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</si>
  <si>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</si>
  <si>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</si>
  <si>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</si>
  <si>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</si>
  <si>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</si>
  <si>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</si>
  <si>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</si>
  <si>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</si>
  <si>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</si>
  <si>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</si>
  <si>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</si>
  <si>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</si>
  <si>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</si>
  <si>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</si>
  <si>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</si>
  <si>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</si>
  <si>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</si>
  <si>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</si>
  <si>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</si>
  <si>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</si>
  <si>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</si>
  <si>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</si>
  <si>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</si>
  <si>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</si>
  <si>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</si>
  <si>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</si>
  <si>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</si>
  <si>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</si>
  <si>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</si>
  <si>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</si>
  <si>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</si>
  <si>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</si>
  <si>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</si>
  <si>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</si>
  <si>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</si>
  <si>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</si>
  <si>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</si>
  <si>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</si>
  <si>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</si>
  <si>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</si>
  <si>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</si>
  <si>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</si>
  <si>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</si>
  <si>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</si>
  <si>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</si>
  <si>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</si>
  <si>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</si>
  <si>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</si>
  <si>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</si>
  <si>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</si>
  <si>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</si>
  <si>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</si>
  <si>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</si>
  <si>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</si>
  <si>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</si>
  <si>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</si>
  <si>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</si>
  <si>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</si>
  <si>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</si>
  <si>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</si>
  <si>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</si>
  <si>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</si>
  <si>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</si>
  <si>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</si>
  <si>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</si>
  <si>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</si>
  <si>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</si>
  <si>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</si>
  <si>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</si>
  <si>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</si>
  <si>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</si>
  <si>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</si>
  <si>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</si>
  <si>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</si>
  <si>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</si>
  <si>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</si>
  <si>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</si>
  <si>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</si>
  <si>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</si>
  <si>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</si>
  <si>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</si>
  <si>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</si>
  <si>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</si>
  <si>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</si>
  <si>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</si>
  <si>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</si>
  <si>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</si>
  <si>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</si>
  <si>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</si>
  <si>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</si>
  <si>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</si>
  <si>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</si>
  <si>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</si>
  <si>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</si>
  <si>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</si>
  <si>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</si>
  <si>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</si>
  <si>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</si>
  <si>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</si>
  <si>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</si>
  <si>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</si>
  <si>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</si>
  <si>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</si>
  <si>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</si>
  <si>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</si>
  <si>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</si>
  <si>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</si>
  <si>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</si>
  <si>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</si>
  <si>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</si>
  <si>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</si>
  <si>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</si>
  <si>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</si>
  <si>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</si>
  <si>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</si>
  <si>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</si>
  <si>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</si>
  <si>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</si>
  <si>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</si>
  <si>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</si>
  <si>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</si>
  <si>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</si>
  <si>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</si>
  <si>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</si>
  <si>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</si>
  <si>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</si>
  <si>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</si>
  <si>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</si>
  <si>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</si>
  <si>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</si>
  <si>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</si>
  <si>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</si>
  <si>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</si>
  <si>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</si>
  <si>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</si>
  <si>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</si>
  <si>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</si>
  <si>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</si>
  <si>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</si>
  <si>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</si>
  <si>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</si>
  <si>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</si>
  <si>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</si>
  <si>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</si>
  <si>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</si>
  <si>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</si>
  <si>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</si>
  <si>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</si>
  <si>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</si>
  <si>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</si>
  <si>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</si>
  <si>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</si>
  <si>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</si>
  <si>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</si>
  <si>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</si>
  <si>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</si>
  <si>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</si>
  <si>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</si>
  <si>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</si>
  <si>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</si>
  <si>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</si>
  <si>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</si>
  <si>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</si>
  <si>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</si>
  <si>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</si>
  <si>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</si>
  <si>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</si>
  <si>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</si>
  <si>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</si>
  <si>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</si>
  <si>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</si>
  <si>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</si>
  <si>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</si>
  <si>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</si>
  <si>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</si>
  <si>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</si>
  <si>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</si>
  <si>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</si>
  <si>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</si>
  <si>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</si>
  <si>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</si>
  <si>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</si>
  <si>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</si>
  <si>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</si>
  <si>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</si>
  <si>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</si>
  <si>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</si>
  <si>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</si>
  <si>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</si>
  <si>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</si>
  <si>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</si>
  <si>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</si>
  <si>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</si>
  <si>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</si>
  <si>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</si>
  <si>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</si>
  <si>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</si>
  <si>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</si>
  <si>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</si>
  <si>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</si>
  <si>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</si>
  <si>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</si>
  <si>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</si>
  <si>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</si>
  <si>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</si>
  <si>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</si>
  <si>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</si>
  <si>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</si>
  <si>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</si>
  <si>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</si>
  <si>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</si>
  <si>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</si>
  <si>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</si>
  <si>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</si>
  <si>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</si>
  <si>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</si>
  <si>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</si>
  <si>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</si>
  <si>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</si>
  <si>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</si>
  <si>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</si>
  <si>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</si>
  <si>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</si>
  <si>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</si>
  <si>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</si>
  <si>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</si>
  <si>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</si>
  <si>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</si>
  <si>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</si>
  <si>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</si>
  <si>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</si>
  <si>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</si>
  <si>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</si>
  <si>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</si>
  <si>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</si>
  <si>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</si>
  <si>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</si>
  <si>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</si>
  <si>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</si>
  <si>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</si>
  <si>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</si>
  <si>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</si>
  <si>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</si>
  <si>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</si>
  <si>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</si>
  <si>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</si>
  <si>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</si>
  <si>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</si>
  <si>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</si>
  <si>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</si>
  <si>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</si>
  <si>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</si>
  <si>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</si>
  <si>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</si>
  <si>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</si>
  <si>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</si>
  <si>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</si>
  <si>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</si>
  <si>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</si>
  <si>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</si>
  <si>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</si>
  <si>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</si>
  <si>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</si>
  <si>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</si>
  <si>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</si>
  <si>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</si>
  <si>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</si>
  <si>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</si>
  <si>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</si>
  <si>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</si>
  <si>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</si>
  <si>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</si>
  <si>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</si>
  <si>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</si>
  <si>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</si>
  <si>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</si>
  <si>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</si>
  <si>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</si>
  <si>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</si>
  <si>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</si>
  <si>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</si>
  <si>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</si>
  <si>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</si>
  <si>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</si>
  <si>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</si>
  <si>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</si>
  <si>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</si>
  <si>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</si>
  <si>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</si>
  <si>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</si>
  <si>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</si>
  <si>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</si>
  <si>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</si>
  <si>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</si>
  <si>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</si>
  <si>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</si>
  <si>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</si>
  <si>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</si>
  <si>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</si>
  <si>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</si>
  <si>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</si>
  <si>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</si>
  <si>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</si>
  <si>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</si>
  <si>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</si>
  <si>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</si>
  <si>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</si>
  <si>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</si>
  <si>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</si>
  <si>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</si>
  <si>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</si>
  <si>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</si>
  <si>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</si>
  <si>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</si>
  <si>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</si>
  <si>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</si>
  <si>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</si>
  <si>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</si>
  <si>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</si>
  <si>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</si>
  <si>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</si>
  <si>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</si>
  <si>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</si>
  <si>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</si>
  <si>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</si>
  <si>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</si>
  <si>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</si>
  <si>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</si>
  <si>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</si>
  <si>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</si>
  <si>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</si>
  <si>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</si>
  <si>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</si>
  <si>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</si>
  <si>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</si>
  <si>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</si>
  <si>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</si>
  <si>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</si>
  <si>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</si>
  <si>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</si>
  <si>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</si>
  <si>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</si>
  <si>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</si>
  <si>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</si>
  <si>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</si>
  <si>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</si>
  <si>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</si>
  <si>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</si>
  <si>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</si>
  <si>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</si>
  <si>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</si>
  <si>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</si>
  <si>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</si>
  <si>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</si>
  <si>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</si>
  <si>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</si>
  <si>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</si>
  <si>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</si>
  <si>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</si>
  <si>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</si>
  <si>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</si>
  <si>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</si>
  <si>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</si>
  <si>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</si>
  <si>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</si>
  <si>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</si>
  <si>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</si>
  <si>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</si>
  <si>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</si>
  <si>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</si>
  <si>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</si>
  <si>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</si>
  <si>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</si>
  <si>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</si>
  <si>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</si>
  <si>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</si>
  <si>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</si>
  <si>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</si>
  <si>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</si>
  <si>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</si>
  <si>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</si>
  <si>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</si>
  <si>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</si>
  <si>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</si>
  <si>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</si>
  <si>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</si>
  <si>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</si>
  <si>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</si>
  <si>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</si>
  <si>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</si>
  <si>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</si>
  <si>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</si>
  <si>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</si>
  <si>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</si>
  <si>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</si>
  <si>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</si>
  <si>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</si>
  <si>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</si>
  <si>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</si>
  <si>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</si>
  <si>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</si>
  <si>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</si>
  <si>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</si>
  <si>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</si>
  <si>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</si>
  <si>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</si>
  <si>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</si>
  <si>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</si>
  <si>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</si>
  <si>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</si>
  <si>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</si>
  <si>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</si>
  <si>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</si>
  <si>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</si>
  <si>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</si>
  <si>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</si>
  <si>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</si>
  <si>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</si>
  <si>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</si>
  <si>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</si>
  <si>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</si>
  <si>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</si>
  <si>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</si>
  <si>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</si>
  <si>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</si>
  <si>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</si>
  <si>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</si>
  <si>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</si>
  <si>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</si>
  <si>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</si>
  <si>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</si>
  <si>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</si>
  <si>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</si>
  <si>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</si>
  <si>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</si>
  <si>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</si>
  <si>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</si>
  <si>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</si>
  <si>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</si>
  <si>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</si>
  <si>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</si>
  <si>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</si>
  <si>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</si>
  <si>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</si>
  <si>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</si>
  <si>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</si>
  <si>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</si>
  <si>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</si>
  <si>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</si>
  <si>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</si>
  <si>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</si>
  <si>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</si>
  <si>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</si>
  <si>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</si>
  <si>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</si>
  <si>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</si>
  <si>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</si>
  <si>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</si>
  <si>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</si>
  <si>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</si>
  <si>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</si>
  <si>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</si>
  <si>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</si>
  <si>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</si>
  <si>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</si>
  <si>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</si>
  <si>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</si>
  <si>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</si>
  <si>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</si>
  <si>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</si>
  <si>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</si>
  <si>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</si>
  <si>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</si>
  <si>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</si>
  <si>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</si>
  <si>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</si>
  <si>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</si>
  <si>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</si>
  <si>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</si>
  <si>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</si>
  <si>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</si>
  <si>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</si>
  <si>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</si>
  <si>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</si>
  <si>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</si>
  <si>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</si>
  <si>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</si>
  <si>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</si>
  <si>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</si>
  <si>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</si>
  <si>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</si>
  <si>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</si>
  <si>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</si>
  <si>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</si>
  <si>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</si>
  <si>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</si>
  <si>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</si>
  <si>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</si>
  <si>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</si>
  <si>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</si>
  <si>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</si>
  <si>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</si>
  <si>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</si>
  <si>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</si>
  <si>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</si>
  <si>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</si>
  <si>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</si>
  <si>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</si>
  <si>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</si>
  <si>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</si>
  <si>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</si>
  <si>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</si>
  <si>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</si>
  <si>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</si>
  <si>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</si>
  <si>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</si>
  <si>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</si>
  <si>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</si>
  <si>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</si>
  <si>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</si>
  <si>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</si>
  <si>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</si>
  <si>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</si>
  <si>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</si>
  <si>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</si>
  <si>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</si>
  <si>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</si>
  <si>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</si>
  <si>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</si>
  <si>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</si>
  <si>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</si>
  <si>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</si>
  <si>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</si>
  <si>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</si>
  <si>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</si>
  <si>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</si>
  <si>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</si>
  <si>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</si>
  <si>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</si>
  <si>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</si>
  <si>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</si>
  <si>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</si>
  <si>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</si>
  <si>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</si>
  <si>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</si>
  <si>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</si>
  <si>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</si>
  <si>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</si>
  <si>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</si>
  <si>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</si>
  <si>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</si>
  <si>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</si>
  <si>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</si>
  <si>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</si>
  <si>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</si>
  <si>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</si>
  <si>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</si>
  <si>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</si>
  <si>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</si>
  <si>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</si>
  <si>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</si>
  <si>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</si>
  <si>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</si>
  <si>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</si>
  <si>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</si>
  <si>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</si>
  <si>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</si>
  <si>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</si>
  <si>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</si>
  <si>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</si>
  <si>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</si>
  <si>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</si>
  <si>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</si>
  <si>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</si>
  <si>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</si>
  <si>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</si>
  <si>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</si>
  <si>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</si>
  <si>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</si>
  <si>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</si>
  <si>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</si>
  <si>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</si>
  <si>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</si>
  <si>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</si>
  <si>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</si>
  <si>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</si>
  <si>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</si>
  <si>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</si>
  <si>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</si>
  <si>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</si>
  <si>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</si>
  <si>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</si>
  <si>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</si>
  <si>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</si>
  <si>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</si>
  <si>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</si>
  <si>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</si>
  <si>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</si>
  <si>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</si>
  <si>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</si>
  <si>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</si>
  <si>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</si>
  <si>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</si>
  <si>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</si>
  <si>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</si>
  <si>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</si>
  <si>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</si>
  <si>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</si>
  <si>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</si>
  <si>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</si>
  <si>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</si>
  <si>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</si>
  <si>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</si>
  <si>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</si>
  <si>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</si>
  <si>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</si>
  <si>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</si>
  <si>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</si>
  <si>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</si>
  <si>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</si>
  <si>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</si>
  <si>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</si>
  <si>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</si>
  <si>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</si>
  <si>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</si>
  <si>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</si>
  <si>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</si>
  <si>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</si>
  <si>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</si>
  <si>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</si>
  <si>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</si>
  <si>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</si>
  <si>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</si>
  <si>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</si>
  <si>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</si>
  <si>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</si>
  <si>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</si>
  <si>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</si>
  <si>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</si>
  <si>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</si>
  <si>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</si>
  <si>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</si>
  <si>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</si>
  <si>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</si>
  <si>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</si>
  <si>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</si>
  <si>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</si>
  <si>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</si>
  <si>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</si>
  <si>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</si>
  <si>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</si>
  <si>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</si>
  <si>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</si>
  <si>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</si>
  <si>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</si>
  <si>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</si>
  <si>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</si>
  <si>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</si>
  <si>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</si>
  <si>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</si>
  <si>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</si>
  <si>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</si>
  <si>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</si>
  <si>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</si>
  <si>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</si>
  <si>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</si>
  <si>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</si>
  <si>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</si>
  <si>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</si>
  <si>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</si>
  <si>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</si>
  <si>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</si>
  <si>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</si>
  <si>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</si>
  <si>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</si>
  <si>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</si>
  <si>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</si>
  <si>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</si>
  <si>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</si>
  <si>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</si>
  <si>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</si>
  <si>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</si>
  <si>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</si>
  <si>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</si>
  <si>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</si>
  <si>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</si>
  <si>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</si>
  <si>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</si>
  <si>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</si>
  <si>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</si>
  <si>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</si>
  <si>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</si>
  <si>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</si>
  <si>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</si>
  <si>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</si>
  <si>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</si>
  <si>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</si>
  <si>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</si>
  <si>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</si>
  <si>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</si>
  <si>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</si>
  <si>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</si>
  <si>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</si>
  <si>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</si>
  <si>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</si>
  <si>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</si>
  <si>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</si>
  <si>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</si>
  <si>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</si>
  <si>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</si>
  <si>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</si>
  <si>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</si>
  <si>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</si>
  <si>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</si>
  <si>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</si>
  <si>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</si>
  <si>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</si>
  <si>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</si>
  <si>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</si>
  <si>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</si>
  <si>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</si>
  <si>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</si>
  <si>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</si>
  <si>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</si>
  <si>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</si>
  <si>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</si>
  <si>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</si>
  <si>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</si>
  <si>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</si>
  <si>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</si>
  <si>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</si>
  <si>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</si>
  <si>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</si>
  <si>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</si>
  <si>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</si>
  <si>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</si>
  <si>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</si>
  <si>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</si>
  <si>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</si>
  <si>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</si>
  <si>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</si>
  <si>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</si>
  <si>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</si>
  <si>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</si>
  <si>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</si>
  <si>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</si>
  <si>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</si>
  <si>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</si>
  <si>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</si>
  <si>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</si>
  <si>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</si>
  <si>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</si>
  <si>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</si>
  <si>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</si>
  <si>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</si>
  <si>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</si>
  <si>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</si>
  <si>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</si>
  <si>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</si>
  <si>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</si>
  <si>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</si>
  <si>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</si>
  <si>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</si>
  <si>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</si>
  <si>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</si>
  <si>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</si>
  <si>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</si>
  <si>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</si>
  <si>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</si>
  <si>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</si>
  <si>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</si>
  <si>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</si>
  <si>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</si>
  <si>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</si>
  <si>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</si>
  <si>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</si>
  <si>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</si>
  <si>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</si>
  <si>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</si>
  <si>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</si>
  <si>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</si>
  <si>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</si>
  <si>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</si>
  <si>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</si>
  <si>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</si>
  <si>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</si>
  <si>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</si>
  <si>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</si>
  <si>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</si>
  <si>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</si>
  <si>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</si>
  <si>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</si>
  <si>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</si>
  <si>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</si>
  <si>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</si>
  <si>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</si>
  <si>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</si>
  <si>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</si>
  <si>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</si>
  <si>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</si>
  <si>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</si>
  <si>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</si>
  <si>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</si>
  <si>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</si>
  <si>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</si>
  <si>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</si>
  <si>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</si>
  <si>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</si>
  <si>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</si>
  <si>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</si>
  <si>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</si>
  <si>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</si>
  <si>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</si>
  <si>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</si>
  <si>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</si>
  <si>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</si>
  <si>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</si>
  <si>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</si>
  <si>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</si>
  <si>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</si>
  <si>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</si>
  <si>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</si>
  <si>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</si>
  <si>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</si>
  <si>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</si>
  <si>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</si>
  <si>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</si>
  <si>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</si>
  <si>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</si>
  <si>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</si>
  <si>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</si>
  <si>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</si>
  <si>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</si>
  <si>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</si>
  <si>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</si>
  <si>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</si>
  <si>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</si>
  <si>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</si>
  <si>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</si>
  <si>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</si>
  <si>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</si>
  <si>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</si>
  <si>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</si>
  <si>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</si>
  <si>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</si>
  <si>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</si>
  <si>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</si>
  <si>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</si>
  <si>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</si>
  <si>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</si>
  <si>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</si>
  <si>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</si>
  <si>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</si>
  <si>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</si>
  <si>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</si>
  <si>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</si>
  <si>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</si>
  <si>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</si>
  <si>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</si>
  <si>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</si>
  <si>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</si>
  <si>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</si>
  <si>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</si>
  <si>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</si>
  <si>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</si>
  <si>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</si>
  <si>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</si>
  <si>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</si>
  <si>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</si>
  <si>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</si>
  <si>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</si>
  <si>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</si>
  <si>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</si>
  <si>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</si>
  <si>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</si>
  <si>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</si>
  <si>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</si>
  <si>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</si>
  <si>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</si>
  <si>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</si>
  <si>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</si>
  <si>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</si>
  <si>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</si>
  <si>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</si>
  <si>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</si>
  <si>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</si>
  <si>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</si>
  <si>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</si>
  <si>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</si>
  <si>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</si>
  <si>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</si>
  <si>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</si>
  <si>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</si>
  <si>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</si>
  <si>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</si>
  <si>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</si>
  <si>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</si>
  <si>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</si>
  <si>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</si>
  <si>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</si>
  <si>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</si>
  <si>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</si>
  <si>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</si>
  <si>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</si>
  <si>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</si>
  <si>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</si>
  <si>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</si>
  <si>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</si>
  <si>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</si>
  <si>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</si>
  <si>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</si>
  <si>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</si>
  <si>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</si>
  <si>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</si>
  <si>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</si>
  <si>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</si>
  <si>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</si>
  <si>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</si>
  <si>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</si>
  <si>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</si>
  <si>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</si>
  <si>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</si>
  <si>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</si>
  <si>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</si>
  <si>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</si>
  <si>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</si>
  <si>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</si>
  <si>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</si>
  <si>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</si>
  <si>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</si>
  <si>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</si>
  <si>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</si>
  <si>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</si>
  <si>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</si>
  <si>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</si>
  <si>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</si>
  <si>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</si>
  <si>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</si>
  <si>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</si>
  <si>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</si>
  <si>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</si>
  <si>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</si>
  <si>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</si>
  <si>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</si>
  <si>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</si>
  <si>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</si>
  <si>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</si>
  <si>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</si>
  <si>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</si>
  <si>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</si>
  <si>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</si>
  <si>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</si>
  <si>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</si>
  <si>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</si>
  <si>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</si>
  <si>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</si>
  <si>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</si>
  <si>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</si>
  <si>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</si>
  <si>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</si>
  <si>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</si>
  <si>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</si>
  <si>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</si>
  <si>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</si>
  <si>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</si>
  <si>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</si>
  <si>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</si>
  <si>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</si>
  <si>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</si>
  <si>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</si>
  <si>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</si>
  <si>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</si>
  <si>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</si>
  <si>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</si>
  <si>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</si>
  <si>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</si>
  <si>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</si>
  <si>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</si>
  <si>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</si>
  <si>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</si>
  <si>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</si>
  <si>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</si>
  <si>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</si>
  <si>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</si>
  <si>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</si>
  <si>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</si>
  <si>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</si>
  <si>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</si>
  <si>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</si>
  <si>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</si>
  <si>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</si>
  <si>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</si>
  <si>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</si>
  <si>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</si>
  <si>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</si>
  <si>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</si>
  <si>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</si>
  <si>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</si>
  <si>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</si>
  <si>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</si>
  <si>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</si>
  <si>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</si>
  <si>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</si>
  <si>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</si>
  <si>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</si>
  <si>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</si>
  <si>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</si>
  <si>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</si>
  <si>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</si>
  <si>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</si>
  <si>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</si>
  <si>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</si>
  <si>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</si>
  <si>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</si>
  <si>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</si>
  <si>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</si>
  <si>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</si>
  <si>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</si>
  <si>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</si>
  <si>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</si>
  <si>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</si>
  <si>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</si>
  <si>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</si>
  <si>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</si>
  <si>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</si>
  <si>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</si>
  <si>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</si>
  <si>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</si>
  <si>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</si>
  <si>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</si>
  <si>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</si>
  <si>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</si>
  <si>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</si>
  <si>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</si>
  <si>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</si>
  <si>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</si>
  <si>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</si>
  <si>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</si>
  <si>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</si>
  <si>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</si>
  <si>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</si>
  <si>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</si>
  <si>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</si>
  <si>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</si>
  <si>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</si>
  <si>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</si>
  <si>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</si>
  <si>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</si>
  <si>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</si>
  <si>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</si>
  <si>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</si>
  <si>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</si>
  <si>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</si>
  <si>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</si>
  <si>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</si>
  <si>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</si>
  <si>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</si>
  <si>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</si>
  <si>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</si>
  <si>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</si>
  <si>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</si>
  <si>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</si>
  <si>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</si>
  <si>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</si>
  <si>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</si>
  <si>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</si>
  <si>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</si>
  <si>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</si>
  <si>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</si>
  <si>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</si>
  <si>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</si>
  <si>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</si>
  <si>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</si>
  <si>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</si>
  <si>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</si>
  <si>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</si>
  <si>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</si>
  <si>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</si>
  <si>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</si>
  <si>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</si>
  <si>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</si>
  <si>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</si>
  <si>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</si>
  <si>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</si>
  <si>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</si>
  <si>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</si>
  <si>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</si>
  <si>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</si>
  <si>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</si>
  <si>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</si>
  <si>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</si>
  <si>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</si>
  <si>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</si>
  <si>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</si>
  <si>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</si>
  <si>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</si>
  <si>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</si>
  <si>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</si>
  <si>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</si>
  <si>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</si>
  <si>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</si>
  <si>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</si>
  <si>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</si>
  <si>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</si>
  <si>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</si>
  <si>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</si>
  <si>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</si>
  <si>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</si>
  <si>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</si>
  <si>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</si>
  <si>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</si>
  <si>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</si>
  <si>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</si>
  <si>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</si>
  <si>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</si>
  <si>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</si>
  <si>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</si>
  <si>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</si>
  <si>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</si>
  <si>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</si>
  <si>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</si>
  <si>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</si>
  <si>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</si>
  <si>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</si>
  <si>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</si>
  <si>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</si>
  <si>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</si>
  <si>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</si>
  <si>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</si>
  <si>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</si>
  <si>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</si>
  <si>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</si>
  <si>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</si>
  <si>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</si>
  <si>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</si>
  <si>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</si>
  <si>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</si>
  <si>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</si>
  <si>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</si>
  <si>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</si>
  <si>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</si>
  <si>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</si>
  <si>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</si>
  <si>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</si>
  <si>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</si>
  <si>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</si>
  <si>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</si>
  <si>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</si>
  <si>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</si>
  <si>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</si>
  <si>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</si>
  <si>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</si>
  <si>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</si>
  <si>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</si>
  <si>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</si>
  <si>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</si>
  <si>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</si>
  <si>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</si>
  <si>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</si>
  <si>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</si>
  <si>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</si>
  <si>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</si>
  <si>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</si>
  <si>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</si>
  <si>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</si>
  <si>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</si>
  <si>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</si>
  <si>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</si>
  <si>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</si>
  <si>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</si>
  <si>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</si>
  <si>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</si>
  <si>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</si>
  <si>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</si>
  <si>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</si>
  <si>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</si>
  <si>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</si>
  <si>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</si>
  <si>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</si>
  <si>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</si>
  <si>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</si>
  <si>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</si>
  <si>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</si>
  <si>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</si>
  <si>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</si>
  <si>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</si>
  <si>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</si>
  <si>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</si>
  <si>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</si>
  <si>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</si>
  <si>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</si>
  <si>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</si>
  <si>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</si>
  <si>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</si>
  <si>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</si>
  <si>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</si>
  <si>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</si>
  <si>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</si>
  <si>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</si>
  <si>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</si>
  <si>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</si>
  <si>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</si>
  <si>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</si>
  <si>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</si>
  <si>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</si>
  <si>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</si>
  <si>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</si>
  <si>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</si>
  <si>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</si>
  <si>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</si>
  <si>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</si>
  <si>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</si>
  <si>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</si>
  <si>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</si>
  <si>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</si>
  <si>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</si>
  <si>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</si>
  <si>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</si>
  <si>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</si>
  <si>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</si>
  <si>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</si>
  <si>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</si>
  <si>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</si>
  <si>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</si>
  <si>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</si>
  <si>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</si>
  <si>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</si>
  <si>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</si>
  <si>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</si>
  <si>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</si>
  <si>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</si>
  <si>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</si>
  <si>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</si>
  <si>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</si>
  <si>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</si>
  <si>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</si>
  <si>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</si>
  <si>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</si>
  <si>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</si>
  <si>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</si>
  <si>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</si>
  <si>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</si>
  <si>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</si>
  <si>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</si>
  <si>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</si>
  <si>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</si>
  <si>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</si>
  <si>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</si>
  <si>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</si>
  <si>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</si>
  <si>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</si>
  <si>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</si>
  <si>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</si>
  <si>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</si>
  <si>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</si>
  <si>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</si>
  <si>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</si>
  <si>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</si>
  <si>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</si>
  <si>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</si>
  <si>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</si>
  <si>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</si>
  <si>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</si>
  <si>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</si>
  <si>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</si>
  <si>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</si>
  <si>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</si>
  <si>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</si>
  <si>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</si>
  <si>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</si>
  <si>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</si>
  <si>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</si>
  <si>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</si>
  <si>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</si>
  <si>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</si>
  <si>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</si>
  <si>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</si>
  <si>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</si>
  <si>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</si>
  <si>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</si>
  <si>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</si>
  <si>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</si>
  <si>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</si>
  <si>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</si>
  <si>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</si>
  <si>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</si>
  <si>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</si>
  <si>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</si>
  <si>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</si>
  <si>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</si>
  <si>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</si>
  <si>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</si>
  <si>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</si>
  <si>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</si>
  <si>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</si>
  <si>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</si>
  <si>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</si>
  <si>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</si>
  <si>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</si>
  <si>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</si>
  <si>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</si>
  <si>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</si>
  <si>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</si>
  <si>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</si>
  <si>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</si>
  <si>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</si>
  <si>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</si>
  <si>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</si>
  <si>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</si>
  <si>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</si>
  <si>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</si>
  <si>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</si>
  <si>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</si>
  <si>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</si>
  <si>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</si>
  <si>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</si>
  <si>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</si>
  <si>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</si>
  <si>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</si>
  <si>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</si>
  <si>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</si>
  <si>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</si>
  <si>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</si>
  <si>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</si>
  <si>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</si>
  <si>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</si>
  <si>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</si>
  <si>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</si>
  <si>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</si>
  <si>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</si>
  <si>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</si>
  <si>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</si>
  <si>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</si>
  <si>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</si>
  <si>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</si>
  <si>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</si>
  <si>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</si>
  <si>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</si>
  <si>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</si>
  <si>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</si>
  <si>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</si>
  <si>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</si>
  <si>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</si>
  <si>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</si>
  <si>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</si>
  <si>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</si>
  <si>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</si>
  <si>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</si>
  <si>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</si>
  <si>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</si>
  <si>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</si>
  <si>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</si>
  <si>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</si>
  <si>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</si>
  <si>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</si>
  <si>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</si>
  <si>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</si>
  <si>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</si>
  <si>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</si>
  <si>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</si>
  <si>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</si>
  <si>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</si>
  <si>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</si>
  <si>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</si>
  <si>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</si>
  <si>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</si>
  <si>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</si>
  <si>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</si>
  <si>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</si>
  <si>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</si>
  <si>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</si>
  <si>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</si>
  <si>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</si>
  <si>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</si>
  <si>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</si>
  <si>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</si>
  <si>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</si>
  <si>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</si>
  <si>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</si>
  <si>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</si>
  <si>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</si>
  <si>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</si>
  <si>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</si>
  <si>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</si>
  <si>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</si>
  <si>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</si>
  <si>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</si>
  <si>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</si>
  <si>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</si>
  <si>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</si>
  <si>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</si>
  <si>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</si>
  <si>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</si>
  <si>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</si>
  <si>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</si>
  <si>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</si>
  <si>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</si>
  <si>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</si>
  <si>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</si>
  <si>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</si>
  <si>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</si>
  <si>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</si>
  <si>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</si>
  <si>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</si>
  <si>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</si>
  <si>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</si>
  <si>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</si>
  <si>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</si>
  <si>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</si>
  <si>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</si>
  <si>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</si>
  <si>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</si>
  <si>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</si>
  <si>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</si>
  <si>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</si>
  <si>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</si>
  <si>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</si>
  <si>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</si>
  <si>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</si>
  <si>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</si>
  <si>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</si>
  <si>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</si>
  <si>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</si>
  <si>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</si>
  <si>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</si>
  <si>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</si>
  <si>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</si>
  <si>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</si>
  <si>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</si>
  <si>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</si>
  <si>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</si>
  <si>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</si>
  <si>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</si>
  <si>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</si>
  <si>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</si>
  <si>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</si>
  <si>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</si>
  <si>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</si>
  <si>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</si>
  <si>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</si>
  <si>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</si>
  <si>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</si>
  <si>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</si>
  <si>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</si>
  <si>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</si>
  <si>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</si>
  <si>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</si>
  <si>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</si>
  <si>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</si>
  <si>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</si>
  <si>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</si>
  <si>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</si>
  <si>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</si>
  <si>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</si>
  <si>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</si>
  <si>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</si>
  <si>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</si>
  <si>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</si>
  <si>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</si>
  <si>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</si>
  <si>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</si>
  <si>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</si>
  <si>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</si>
  <si>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</si>
  <si>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</si>
  <si>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</si>
  <si>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</si>
  <si>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</si>
  <si>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</si>
  <si>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</si>
  <si>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</si>
  <si>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</si>
  <si>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</si>
  <si>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</si>
  <si>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</si>
  <si>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</si>
  <si>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</si>
  <si>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</si>
  <si>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</si>
  <si>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</si>
  <si>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</si>
  <si>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</si>
  <si>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</si>
  <si>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</si>
  <si>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</si>
  <si>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</si>
  <si>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</si>
  <si>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</si>
  <si>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</si>
  <si>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</si>
  <si>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</si>
  <si>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</si>
  <si>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</si>
  <si>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</si>
  <si>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</si>
  <si>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</si>
  <si>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</si>
  <si>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</si>
  <si>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</si>
  <si>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</si>
  <si>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</si>
  <si>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</si>
  <si>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</si>
  <si>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</si>
  <si>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</si>
  <si>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</si>
  <si>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</si>
  <si>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</si>
  <si>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</si>
  <si>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</si>
  <si>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</si>
  <si>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</si>
  <si>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</si>
  <si>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</si>
  <si>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</si>
  <si>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</si>
  <si>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</si>
  <si>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</si>
  <si>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</si>
  <si>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</si>
  <si>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</si>
  <si>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</si>
  <si>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</si>
  <si>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</si>
  <si>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</si>
  <si>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</si>
  <si>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</si>
  <si>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</si>
  <si>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</si>
  <si>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</si>
  <si>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</si>
  <si>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</si>
  <si>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</si>
  <si>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</si>
  <si>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</si>
  <si>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</si>
  <si>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</si>
  <si>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</si>
  <si>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</si>
  <si>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</si>
  <si>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</si>
  <si>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</si>
  <si>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</si>
  <si>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</si>
  <si>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</si>
  <si>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</si>
  <si>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</si>
  <si>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</si>
  <si>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</si>
  <si>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</si>
  <si>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</si>
  <si>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</si>
  <si>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</si>
  <si>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</si>
  <si>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</si>
  <si>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</si>
  <si>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</si>
  <si>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</si>
  <si>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</si>
  <si>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</si>
  <si>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</si>
  <si>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</si>
  <si>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</si>
  <si>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</si>
  <si>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</si>
  <si>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</si>
  <si>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</si>
  <si>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</si>
  <si>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</si>
  <si>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</si>
  <si>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</si>
  <si>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</si>
  <si>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</si>
  <si>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</si>
  <si>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</si>
  <si>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</si>
  <si>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</si>
  <si>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</si>
  <si>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</si>
  <si>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</si>
  <si>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</si>
  <si>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</si>
  <si>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</si>
  <si>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</si>
  <si>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</si>
  <si>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</si>
  <si>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</si>
  <si>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</si>
  <si>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</si>
  <si>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</si>
  <si>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</si>
  <si>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</si>
  <si>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</si>
  <si>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</si>
  <si>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</si>
  <si>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</si>
  <si>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</si>
  <si>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</si>
  <si>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</si>
  <si>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</si>
  <si>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</si>
  <si>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</si>
  <si>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</si>
  <si>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</si>
  <si>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</si>
  <si>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</si>
  <si>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</si>
  <si>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</si>
  <si>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</si>
  <si>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</si>
  <si>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</si>
  <si>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</si>
  <si>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</si>
  <si>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</si>
  <si>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</si>
  <si>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</si>
  <si>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</si>
  <si>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</si>
  <si>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</si>
  <si>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</si>
  <si>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</si>
  <si>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</si>
  <si>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</si>
  <si>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</si>
  <si>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</si>
  <si>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</si>
  <si>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</si>
  <si>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</si>
  <si>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</si>
  <si>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</si>
  <si>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</si>
  <si>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</si>
  <si>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</si>
  <si>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</si>
  <si>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</si>
  <si>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</si>
  <si>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</si>
  <si>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</si>
  <si>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</si>
  <si>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</si>
  <si>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</si>
  <si>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</si>
  <si>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</si>
  <si>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</si>
  <si>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</si>
  <si>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</si>
  <si>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</si>
  <si>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</si>
  <si>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</si>
  <si>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</si>
  <si>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</si>
  <si>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</si>
  <si>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</si>
  <si>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</si>
  <si>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</si>
  <si>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</si>
  <si>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</si>
  <si>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</si>
  <si>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</si>
  <si>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</si>
  <si>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</si>
  <si>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</si>
  <si>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</si>
  <si>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</si>
  <si>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</si>
  <si>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</si>
  <si>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</si>
  <si>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</si>
  <si>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</si>
  <si>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</si>
  <si>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</si>
  <si>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</si>
  <si>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</si>
  <si>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</si>
  <si>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</si>
  <si>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</si>
  <si>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</si>
  <si>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</si>
  <si>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</si>
  <si>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</si>
  <si>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</si>
  <si>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</si>
  <si>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</si>
  <si>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</si>
  <si>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</si>
  <si>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</si>
  <si>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</si>
  <si>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</si>
  <si>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</si>
  <si>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</si>
  <si>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</si>
  <si>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</si>
  <si>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</si>
  <si>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</si>
  <si>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</si>
  <si>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</si>
  <si>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</si>
  <si>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</si>
  <si>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</si>
  <si>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</si>
  <si>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</si>
  <si>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</si>
  <si>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</si>
  <si>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</si>
  <si>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</si>
  <si>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</si>
  <si>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</si>
  <si>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</si>
  <si>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</si>
  <si>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</si>
  <si>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</si>
  <si>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</si>
  <si>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</si>
  <si>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</si>
  <si>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</si>
  <si>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</si>
  <si>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</si>
  <si>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</si>
  <si>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</si>
  <si>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</si>
  <si>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</si>
  <si>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</si>
  <si>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</si>
  <si>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</si>
  <si>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</si>
  <si>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</si>
  <si>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</si>
  <si>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</si>
  <si>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</si>
  <si>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</si>
  <si>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</si>
  <si>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</si>
  <si>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</si>
  <si>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</si>
  <si>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</si>
  <si>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</si>
  <si>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</si>
  <si>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</si>
  <si>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</si>
  <si>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</si>
  <si>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</si>
  <si>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</si>
  <si>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</si>
  <si>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</si>
  <si>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</si>
  <si>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</si>
  <si>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</si>
  <si>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</si>
  <si>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</si>
  <si>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</si>
  <si>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</si>
  <si>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</si>
  <si>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</si>
  <si>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</si>
  <si>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</si>
  <si>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</si>
  <si>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</si>
  <si>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</si>
  <si>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</si>
  <si>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</si>
  <si>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</si>
  <si>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</si>
  <si>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</si>
  <si>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</si>
  <si>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</si>
  <si>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</si>
  <si>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</si>
  <si>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</si>
  <si>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</si>
  <si>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</si>
  <si>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</si>
  <si>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</si>
  <si>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</si>
  <si>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</si>
  <si>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</si>
  <si>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</si>
  <si>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</si>
  <si>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</si>
  <si>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</si>
  <si>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</si>
  <si>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</si>
  <si>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</si>
  <si>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</si>
  <si>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</si>
  <si>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</si>
  <si>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</si>
  <si>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</si>
  <si>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</si>
  <si>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</si>
  <si>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</si>
  <si>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</si>
  <si>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</si>
  <si>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</si>
  <si>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</si>
  <si>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</si>
  <si>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</si>
  <si>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</si>
  <si>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</si>
  <si>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</si>
  <si>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</si>
  <si>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</si>
  <si>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</si>
  <si>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</si>
  <si>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</si>
  <si>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</si>
  <si>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</si>
  <si>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</si>
  <si>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</si>
  <si>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</si>
  <si>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</si>
  <si>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</si>
  <si>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</si>
  <si>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</si>
  <si>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</si>
  <si>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</si>
  <si>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</si>
  <si>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</si>
  <si>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</si>
  <si>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</si>
  <si>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</si>
  <si>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</si>
  <si>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</si>
  <si>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</si>
  <si>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</si>
  <si>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</si>
  <si>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</si>
  <si>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</si>
  <si>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</si>
  <si>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</si>
  <si>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</si>
  <si>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</si>
  <si>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</si>
  <si>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</si>
  <si>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</si>
  <si>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</si>
  <si>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</si>
  <si>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</si>
  <si>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</si>
  <si>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</si>
  <si>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</si>
  <si>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</si>
  <si>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</si>
  <si>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</si>
  <si>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</si>
  <si>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</si>
  <si>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</si>
  <si>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</si>
  <si>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</si>
  <si>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</si>
  <si>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</si>
  <si>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</si>
  <si>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</si>
  <si>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</si>
  <si>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</si>
  <si>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</si>
  <si>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</si>
  <si>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</si>
  <si>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</si>
  <si>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</si>
  <si>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</si>
  <si>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</si>
  <si>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</si>
  <si>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</si>
  <si>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</si>
  <si>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</si>
  <si>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</si>
  <si>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</si>
  <si>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</si>
  <si>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</si>
  <si>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</si>
  <si>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</si>
  <si>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</si>
  <si>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</si>
  <si>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</si>
  <si>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</si>
  <si>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</si>
  <si>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</si>
  <si>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</si>
  <si>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</si>
  <si>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</si>
  <si>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</si>
  <si>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</si>
  <si>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</si>
  <si>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</si>
  <si>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</si>
  <si>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</si>
  <si>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</si>
  <si>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</si>
  <si>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</si>
  <si>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</si>
  <si>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</si>
  <si>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</si>
  <si>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</si>
  <si>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</si>
  <si>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</si>
  <si>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</si>
  <si>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</si>
  <si>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</si>
  <si>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</si>
  <si>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</si>
  <si>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</si>
  <si>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</si>
  <si>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</si>
  <si>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</si>
  <si>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</si>
  <si>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</si>
  <si>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</si>
  <si>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</si>
  <si>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</si>
  <si>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</si>
  <si>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</si>
  <si>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</si>
  <si>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</si>
  <si>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</si>
  <si>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</si>
  <si>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</si>
  <si>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</si>
  <si>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</si>
  <si>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</si>
  <si>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</si>
  <si>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</si>
  <si>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</si>
  <si>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</si>
  <si>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</si>
  <si>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</si>
  <si>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</si>
  <si>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</si>
  <si>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</si>
  <si>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</si>
  <si>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</si>
  <si>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</si>
  <si>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</si>
  <si>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</si>
  <si>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</si>
  <si>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</si>
  <si>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</si>
  <si>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</si>
  <si>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</si>
  <si>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</si>
  <si>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</si>
  <si>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</si>
  <si>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</si>
  <si>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</si>
  <si>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</si>
  <si>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</si>
  <si>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</si>
  <si>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</si>
  <si>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</si>
  <si>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</si>
  <si>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</si>
  <si>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</si>
  <si>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</si>
  <si>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</si>
  <si>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</si>
  <si>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</si>
  <si>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</si>
  <si>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</si>
  <si>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</si>
  <si>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</si>
  <si>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</si>
  <si>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</si>
  <si>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</si>
  <si>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</si>
  <si>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</si>
  <si>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</si>
  <si>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</si>
  <si>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</si>
  <si>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</si>
  <si>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</si>
  <si>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</si>
  <si>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</si>
  <si>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</si>
  <si>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</si>
  <si>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</si>
  <si>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</si>
  <si>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</si>
  <si>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</si>
  <si>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</si>
  <si>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</si>
  <si>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</si>
  <si>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</si>
  <si>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</si>
  <si>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</si>
  <si>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</si>
  <si>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</si>
  <si>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</si>
  <si>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</si>
  <si>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</si>
  <si>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</si>
  <si>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</si>
  <si>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</si>
  <si>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</si>
  <si>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</si>
  <si>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</si>
  <si>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</si>
  <si>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</si>
  <si>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</si>
  <si>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</si>
  <si>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</si>
  <si>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</si>
  <si>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</si>
  <si>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</si>
  <si>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</si>
  <si>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</si>
  <si>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</si>
  <si>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</si>
  <si>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</si>
  <si>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</si>
  <si>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</si>
  <si>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</si>
  <si>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</si>
  <si>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</si>
  <si>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</si>
  <si>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</si>
  <si>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</si>
  <si>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</si>
  <si>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</si>
  <si>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</si>
  <si>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</si>
  <si>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</si>
  <si>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</si>
  <si>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</si>
  <si>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</si>
  <si>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</si>
  <si>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</si>
  <si>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</si>
  <si>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</si>
  <si>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</si>
  <si>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</si>
  <si>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</si>
  <si>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</si>
  <si>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</si>
  <si>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</si>
  <si>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</si>
  <si>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</si>
  <si>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</si>
  <si>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</si>
  <si>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</si>
  <si>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</si>
  <si>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</si>
  <si>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</si>
  <si>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</si>
  <si>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</si>
  <si>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</si>
  <si>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</si>
  <si>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</si>
  <si>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</si>
  <si>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</si>
  <si>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</si>
  <si>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</si>
  <si>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</si>
  <si>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</si>
  <si>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</si>
  <si>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</si>
  <si>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</si>
  <si>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</si>
  <si>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</si>
  <si>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</si>
  <si>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</si>
  <si>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</si>
  <si>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</si>
  <si>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</si>
  <si>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</si>
  <si>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</si>
  <si>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</si>
  <si>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</si>
  <si>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</si>
  <si>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</si>
  <si>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</si>
  <si>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</si>
  <si>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</si>
  <si>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</si>
  <si>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</si>
  <si>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</si>
  <si>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</si>
  <si>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</si>
  <si>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</si>
  <si>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</si>
  <si>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</si>
  <si>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</si>
  <si>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</si>
  <si>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</si>
  <si>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</si>
  <si>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</si>
  <si>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</si>
  <si>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</si>
  <si>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</si>
  <si>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</si>
  <si>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</si>
  <si>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</si>
  <si>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</si>
  <si>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</si>
  <si>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</si>
  <si>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</si>
  <si>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</si>
  <si>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</si>
  <si>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</si>
  <si>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</si>
  <si>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</si>
  <si>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</si>
  <si>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</si>
  <si>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</si>
  <si>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</si>
  <si>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</si>
  <si>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</si>
  <si>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</si>
  <si>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</si>
  <si>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</si>
  <si>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</si>
  <si>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</si>
  <si>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</si>
  <si>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</si>
  <si>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</si>
  <si>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</si>
  <si>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</si>
  <si>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</si>
  <si>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</si>
  <si>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</si>
  <si>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</si>
  <si>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</si>
  <si>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</si>
  <si>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</si>
  <si>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</si>
  <si>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</si>
  <si>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</si>
  <si>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</si>
  <si>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</si>
  <si>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</si>
  <si>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</si>
  <si>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</si>
  <si>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</si>
  <si>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</si>
  <si>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</si>
  <si>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</si>
  <si>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</si>
  <si>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</si>
  <si>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</si>
  <si>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</si>
  <si>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</si>
  <si>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</si>
  <si>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</si>
  <si>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</si>
  <si>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</si>
  <si>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</si>
  <si>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</si>
  <si>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</si>
  <si>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</si>
  <si>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</si>
  <si>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</si>
  <si>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</si>
  <si>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</si>
  <si>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</si>
  <si>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</si>
  <si>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</si>
  <si>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</si>
  <si>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</si>
  <si>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</si>
  <si>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</si>
  <si>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</si>
  <si>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</si>
  <si>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</si>
  <si>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</si>
  <si>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</si>
  <si>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</si>
  <si>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</si>
  <si>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</si>
  <si>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</si>
  <si>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</si>
  <si>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</si>
  <si>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</si>
  <si>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</si>
  <si>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</si>
  <si>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</si>
  <si>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</si>
  <si>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</si>
  <si>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</si>
  <si>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</si>
  <si>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</si>
  <si>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</si>
  <si>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</si>
  <si>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</si>
  <si>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</si>
  <si>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</si>
  <si>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</si>
  <si>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</si>
  <si>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</si>
  <si>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</si>
  <si>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</si>
  <si>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</si>
  <si>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</si>
  <si>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</si>
  <si>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</si>
  <si>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</si>
  <si>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</si>
  <si>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</si>
  <si>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</si>
  <si>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</si>
  <si>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</si>
  <si>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</si>
  <si>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</si>
  <si>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</si>
  <si>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</si>
  <si>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</si>
  <si>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</si>
  <si>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</si>
  <si>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</si>
  <si>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</si>
  <si>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</si>
  <si>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</si>
  <si>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</si>
  <si>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</si>
  <si>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</si>
  <si>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</si>
  <si>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</si>
  <si>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</si>
  <si>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</si>
  <si>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</si>
  <si>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</si>
  <si>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</si>
  <si>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</si>
  <si>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</si>
  <si>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</si>
  <si>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</si>
  <si>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</si>
  <si>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</si>
  <si>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</si>
  <si>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</si>
  <si>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</si>
  <si>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</si>
  <si>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</si>
  <si>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</si>
  <si>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</si>
  <si>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</si>
  <si>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</si>
  <si>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</si>
  <si>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</si>
  <si>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</si>
  <si>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</si>
  <si>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</si>
  <si>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</si>
  <si>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</si>
  <si>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</si>
  <si>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</si>
  <si>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</si>
  <si>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</si>
  <si>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</si>
  <si>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</si>
  <si>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</si>
  <si>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</si>
  <si>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</si>
  <si>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</si>
  <si>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</si>
  <si>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</si>
  <si>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</si>
  <si>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</si>
  <si>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</si>
  <si>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</si>
  <si>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</si>
  <si>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</si>
  <si>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</si>
  <si>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</si>
  <si>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</si>
  <si>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</si>
  <si>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</si>
  <si>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</si>
  <si>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</si>
  <si>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</si>
  <si>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</si>
  <si>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</si>
  <si>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</si>
  <si>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</si>
  <si>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</si>
  <si>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</si>
  <si>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</si>
  <si>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</si>
  <si>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</si>
  <si>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</si>
  <si>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</si>
  <si>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</si>
  <si>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</si>
  <si>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</si>
  <si>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</si>
  <si>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</si>
  <si>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</si>
  <si>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</si>
  <si>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</si>
  <si>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</si>
  <si>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</si>
  <si>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</si>
  <si>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</si>
  <si>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</si>
  <si>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</si>
  <si>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</si>
  <si>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</si>
  <si>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</si>
  <si>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</si>
  <si>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</si>
  <si>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</si>
  <si>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</si>
  <si>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</si>
  <si>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</si>
  <si>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</si>
  <si>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</si>
  <si>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</si>
  <si>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</si>
  <si>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</si>
  <si>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</si>
  <si>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</si>
  <si>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</si>
  <si>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</si>
  <si>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</si>
  <si>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</si>
  <si>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</si>
  <si>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</si>
  <si>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</si>
  <si>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</si>
  <si>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</si>
  <si>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</si>
  <si>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</si>
  <si>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</si>
  <si>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</si>
  <si>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</si>
  <si>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</si>
  <si>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</si>
  <si>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</si>
  <si>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</si>
  <si>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</si>
  <si>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</si>
  <si>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</si>
  <si>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</si>
  <si>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</si>
  <si>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</si>
  <si>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</si>
  <si>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</si>
  <si>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</si>
  <si>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</si>
  <si>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</si>
  <si>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</si>
  <si>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</si>
  <si>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</si>
  <si>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</si>
  <si>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</si>
  <si>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</si>
  <si>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</si>
  <si>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</si>
  <si>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</si>
  <si>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</si>
  <si>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</si>
  <si>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</si>
  <si>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</si>
  <si>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</si>
  <si>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</si>
  <si>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</si>
  <si>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</si>
  <si>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</si>
  <si>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</si>
  <si>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</si>
  <si>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</si>
  <si>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</si>
  <si>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</si>
  <si>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</si>
  <si>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</si>
  <si>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</si>
  <si>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</si>
  <si>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</si>
  <si>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</si>
  <si>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</si>
  <si>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</si>
  <si>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</si>
  <si>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</si>
  <si>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</si>
  <si>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</si>
  <si>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</si>
  <si>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</si>
  <si>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</si>
  <si>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</si>
  <si>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</si>
  <si>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</si>
  <si>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</si>
  <si>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</si>
  <si>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</si>
  <si>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</si>
  <si>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</si>
  <si>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</si>
  <si>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</si>
  <si>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</si>
  <si>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</si>
  <si>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</si>
  <si>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</si>
  <si>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</si>
  <si>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</si>
  <si>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</si>
  <si>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</si>
  <si>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</si>
  <si>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</si>
  <si>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</si>
  <si>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</si>
  <si>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</si>
  <si>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</si>
  <si>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</si>
  <si>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</si>
  <si>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</si>
  <si>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</si>
  <si>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</si>
  <si>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</si>
  <si>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</si>
  <si>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</si>
  <si>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</si>
  <si>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</si>
  <si>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</si>
  <si>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</si>
  <si>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</si>
  <si>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</si>
  <si>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</si>
  <si>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</si>
  <si>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</si>
  <si>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</si>
  <si>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</si>
  <si>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</si>
  <si>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</si>
  <si>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</si>
  <si>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</si>
  <si>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</si>
  <si>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</si>
  <si>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</si>
  <si>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</si>
  <si>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</si>
  <si>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</si>
  <si>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</si>
  <si>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</si>
  <si>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</si>
  <si>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</si>
  <si>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</si>
  <si>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</si>
  <si>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</si>
  <si>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</si>
  <si>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</si>
  <si>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</si>
  <si>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</si>
  <si>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</si>
  <si>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</si>
  <si>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</si>
  <si>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</si>
  <si>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</si>
  <si>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</si>
  <si>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</si>
  <si>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</si>
  <si>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</si>
  <si>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</si>
  <si>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</si>
  <si>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</si>
  <si>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</si>
  <si>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</si>
  <si>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</si>
  <si>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</si>
  <si>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</si>
  <si>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</si>
  <si>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</si>
  <si>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</si>
  <si>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</si>
  <si>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</si>
  <si>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</si>
  <si>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</si>
  <si>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</si>
  <si>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</si>
  <si>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</si>
  <si>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</si>
  <si>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</si>
  <si>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</si>
  <si>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</si>
  <si>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</si>
  <si>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</si>
  <si>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</si>
  <si>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</si>
  <si>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</si>
  <si>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</si>
  <si>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</si>
  <si>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</si>
  <si>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</si>
  <si>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</si>
  <si>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</si>
  <si>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</si>
  <si>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</si>
  <si>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</si>
  <si>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</si>
  <si>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</si>
  <si>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</si>
  <si>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</si>
  <si>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</si>
  <si>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</si>
  <si>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</si>
  <si>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</si>
  <si>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</si>
  <si>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</si>
  <si>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</si>
  <si>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</si>
  <si>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</si>
  <si>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</si>
  <si>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</si>
  <si>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</si>
  <si>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</si>
  <si>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</si>
  <si>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</si>
  <si>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</si>
  <si>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</si>
  <si>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</si>
  <si>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</si>
  <si>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</si>
  <si>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</si>
  <si>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</si>
  <si>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</si>
  <si>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</si>
  <si>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</si>
  <si>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</si>
  <si>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</si>
  <si>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</si>
  <si>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</si>
  <si>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</si>
  <si>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</si>
  <si>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</si>
  <si>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</si>
  <si>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</si>
  <si>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</si>
  <si>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</si>
  <si>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</si>
  <si>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</si>
  <si>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</si>
  <si>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</si>
  <si>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</si>
  <si>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</si>
  <si>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</si>
  <si>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</si>
  <si>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</si>
  <si>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</si>
  <si>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</si>
  <si>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</si>
  <si>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</si>
  <si>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</si>
  <si>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</si>
  <si>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</si>
  <si>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</si>
  <si>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</si>
  <si>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</si>
  <si>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</si>
  <si>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</si>
  <si>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</si>
  <si>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</si>
  <si>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</si>
  <si>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</si>
  <si>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</si>
  <si>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</si>
  <si>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</si>
  <si>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</si>
  <si>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</si>
  <si>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</si>
  <si>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</si>
  <si>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</si>
  <si>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</si>
  <si>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</si>
  <si>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</si>
  <si>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</si>
  <si>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</si>
  <si>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</si>
  <si>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</si>
  <si>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</si>
  <si>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</si>
  <si>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</si>
  <si>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</si>
  <si>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</si>
  <si>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</si>
  <si>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</si>
  <si>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</si>
  <si>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</si>
  <si>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</si>
  <si>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</si>
  <si>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</si>
  <si>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</si>
  <si>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</si>
  <si>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</si>
  <si>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</si>
  <si>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</si>
  <si>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</si>
  <si>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</si>
  <si>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</si>
  <si>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</si>
  <si>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</si>
  <si>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</si>
  <si>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</si>
  <si>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</si>
  <si>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</si>
  <si>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</si>
  <si>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</si>
  <si>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</si>
  <si>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</si>
  <si>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</si>
  <si>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</si>
  <si>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</si>
  <si>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</si>
  <si>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</si>
  <si>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</si>
  <si>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</si>
  <si>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</si>
  <si>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</si>
  <si>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</si>
  <si>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</si>
  <si>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</si>
  <si>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</si>
  <si>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</si>
  <si>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</si>
  <si>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</si>
  <si>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</si>
  <si>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</si>
  <si>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</si>
  <si>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</si>
  <si>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</si>
  <si>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</si>
  <si>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</si>
  <si>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</si>
  <si>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</si>
  <si>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</si>
  <si>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</si>
  <si>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</si>
  <si>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</si>
  <si>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</si>
  <si>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</si>
  <si>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</si>
  <si>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</si>
  <si>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</si>
  <si>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</si>
  <si>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</si>
  <si>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</si>
  <si>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</si>
  <si>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</si>
  <si>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</si>
  <si>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</si>
  <si>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</si>
  <si>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</si>
  <si>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</si>
  <si>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</si>
  <si>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</si>
  <si>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</si>
  <si>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</si>
  <si>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</si>
  <si>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</si>
  <si>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</si>
  <si>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</si>
  <si>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</si>
  <si>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</si>
  <si>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</si>
  <si>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</si>
  <si>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</si>
  <si>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</si>
  <si>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</si>
  <si>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</si>
  <si>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</si>
  <si>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</si>
  <si>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</si>
  <si>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</si>
  <si>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</si>
  <si>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</si>
  <si>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</si>
  <si>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</si>
  <si>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</si>
  <si>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</si>
  <si>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</si>
  <si>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</si>
  <si>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</si>
  <si>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</si>
  <si>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</si>
  <si>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</si>
  <si>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</si>
  <si>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</si>
  <si>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</si>
  <si>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</si>
  <si>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</si>
  <si>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</si>
  <si>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</si>
  <si>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</si>
  <si>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</si>
  <si>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</si>
  <si>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</si>
  <si>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</si>
  <si>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</si>
  <si>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</si>
  <si>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</si>
  <si>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</si>
  <si>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</si>
  <si>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</si>
  <si>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</si>
  <si>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</si>
  <si>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</si>
  <si>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</si>
  <si>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</si>
  <si>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</si>
  <si>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</si>
  <si>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</si>
  <si>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</si>
  <si>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</si>
  <si>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</si>
  <si>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</si>
  <si>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</si>
  <si>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</si>
  <si>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</si>
  <si>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</si>
  <si>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</si>
  <si>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</si>
  <si>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</si>
  <si>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</si>
  <si>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</si>
  <si>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</si>
  <si>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</si>
  <si>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</si>
  <si>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</si>
  <si>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</si>
  <si>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</si>
  <si>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</si>
  <si>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</si>
  <si>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</si>
  <si>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</si>
  <si>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</si>
  <si>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</si>
  <si>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</si>
  <si>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</si>
  <si>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</si>
  <si>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</si>
  <si>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</si>
  <si>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</si>
  <si>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</si>
  <si>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</si>
  <si>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</si>
  <si>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</si>
  <si>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</si>
  <si>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</si>
  <si>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</si>
  <si>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</si>
  <si>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</si>
  <si>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</si>
  <si>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</si>
  <si>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</si>
  <si>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</si>
  <si>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</si>
  <si>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</si>
  <si>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</si>
  <si>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</si>
  <si>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</si>
  <si>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</si>
  <si>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</si>
  <si>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</si>
  <si>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</si>
  <si>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</si>
  <si>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</si>
  <si>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</si>
  <si>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</si>
  <si>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</si>
  <si>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</si>
  <si>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</si>
  <si>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</si>
  <si>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</si>
  <si>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</si>
  <si>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</si>
  <si>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</si>
  <si>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</si>
  <si>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</si>
  <si>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</si>
  <si>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</si>
  <si>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</si>
  <si>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</si>
  <si>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</si>
  <si>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</si>
  <si>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</si>
  <si>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</si>
  <si>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</si>
  <si>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</si>
  <si>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</si>
  <si>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</si>
  <si>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</si>
  <si>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</si>
  <si>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</si>
  <si>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</si>
  <si>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</si>
  <si>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</si>
  <si>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</si>
  <si>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</si>
  <si>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</si>
  <si>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</si>
  <si>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</si>
  <si>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</si>
  <si>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</si>
  <si>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</si>
  <si>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</si>
  <si>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</si>
  <si>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</si>
  <si>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</si>
  <si>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</si>
  <si>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</si>
  <si>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</si>
  <si>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</si>
  <si>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</si>
  <si>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</si>
  <si>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</si>
  <si>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</si>
  <si>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</si>
  <si>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</si>
  <si>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</si>
  <si>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</si>
  <si>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</si>
  <si>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</si>
  <si>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</si>
  <si>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</si>
  <si>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</si>
  <si>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</si>
  <si>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</si>
  <si>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</si>
  <si>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</si>
  <si>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</si>
  <si>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</si>
  <si>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</si>
  <si>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</si>
  <si>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</si>
  <si>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</si>
  <si>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</si>
  <si>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</si>
  <si>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</si>
  <si>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</si>
  <si>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</si>
  <si>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</si>
  <si>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</si>
  <si>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</si>
  <si>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</si>
  <si>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</si>
  <si>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</si>
  <si>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</si>
  <si>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</si>
  <si>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</si>
  <si>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</si>
  <si>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</si>
  <si>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</si>
  <si>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</si>
  <si>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</si>
  <si>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</si>
  <si>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</si>
  <si>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</si>
  <si>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</si>
  <si>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</si>
  <si>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</si>
  <si>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</si>
  <si>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</si>
  <si>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</si>
  <si>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</si>
  <si>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</si>
  <si>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</si>
  <si>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</si>
  <si>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</si>
  <si>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</si>
  <si>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</si>
  <si>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</si>
  <si>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</si>
  <si>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</si>
  <si>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</si>
  <si>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</si>
  <si>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</si>
  <si>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</si>
  <si>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</si>
  <si>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</si>
  <si>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</si>
  <si>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</si>
  <si>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</si>
  <si>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</si>
  <si>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</si>
  <si>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</si>
  <si>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</si>
  <si>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</si>
  <si>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</si>
  <si>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</si>
  <si>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</si>
  <si>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</si>
  <si>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</si>
  <si>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</si>
  <si>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</si>
  <si>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</si>
  <si>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</si>
  <si>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</si>
  <si>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</si>
  <si>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</si>
  <si>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</si>
  <si>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</si>
  <si>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</si>
  <si>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</si>
  <si>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</si>
  <si>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</si>
  <si>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</si>
  <si>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</si>
  <si>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</si>
  <si>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</si>
  <si>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</si>
  <si>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</si>
  <si>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</si>
  <si>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</si>
  <si>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</si>
  <si>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</si>
  <si>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</si>
  <si>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</si>
  <si>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</si>
  <si>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</si>
  <si>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</si>
  <si>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</si>
  <si>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</si>
  <si>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</si>
  <si>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</si>
  <si>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</si>
  <si>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</si>
  <si>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</si>
  <si>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</si>
  <si>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</si>
  <si>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</si>
  <si>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</si>
  <si>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</si>
  <si>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</si>
  <si>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</si>
  <si>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</si>
  <si>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</si>
  <si>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</si>
  <si>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</si>
  <si>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</si>
  <si>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</si>
  <si>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</si>
  <si>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</si>
  <si>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</si>
  <si>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</si>
  <si>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</si>
  <si>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</si>
  <si>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</si>
  <si>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</si>
  <si>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</si>
  <si>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</si>
  <si>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</si>
  <si>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</si>
  <si>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</si>
  <si>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</si>
  <si>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</si>
  <si>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</si>
  <si>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</si>
  <si>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</si>
  <si>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</si>
  <si>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</si>
  <si>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</si>
  <si>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</si>
  <si>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</si>
  <si>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</si>
  <si>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</si>
  <si>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</si>
  <si>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</si>
  <si>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</si>
  <si>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</si>
  <si>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</si>
  <si>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</si>
  <si>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</si>
  <si>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</si>
  <si>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</si>
  <si>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</si>
  <si>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</si>
  <si>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</si>
  <si>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</si>
  <si>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</si>
  <si>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</si>
  <si>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</si>
  <si>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</si>
  <si>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</si>
  <si>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</si>
  <si>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</si>
  <si>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</si>
  <si>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</si>
  <si>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</si>
  <si>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</si>
  <si>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</si>
  <si>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</si>
  <si>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</si>
  <si>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</si>
  <si>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</si>
  <si>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</si>
  <si>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</si>
  <si>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</si>
  <si>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</si>
  <si>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</si>
  <si>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</si>
  <si>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</si>
  <si>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</si>
  <si>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</si>
  <si>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</si>
  <si>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</si>
  <si>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</si>
  <si>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</si>
  <si>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</si>
  <si>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</si>
  <si>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</si>
  <si>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</si>
  <si>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</si>
  <si>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</si>
  <si>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</si>
  <si>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</si>
  <si>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</si>
  <si>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</si>
  <si>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</si>
  <si>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</si>
  <si>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</si>
  <si>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</si>
  <si>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</si>
  <si>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</si>
  <si>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</si>
  <si>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</si>
  <si>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</si>
  <si>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</si>
  <si>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</si>
  <si>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</si>
  <si>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</si>
  <si>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</si>
  <si>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</si>
  <si>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</si>
  <si>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</si>
  <si>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</si>
  <si>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</si>
  <si>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</si>
  <si>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</si>
  <si>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</si>
  <si>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</si>
  <si>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</si>
  <si>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</si>
  <si>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</si>
  <si>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</si>
  <si>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</si>
  <si>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</si>
  <si>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</si>
  <si>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</si>
  <si>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</si>
  <si>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</si>
  <si>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</si>
  <si>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</si>
  <si>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</si>
  <si>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</si>
  <si>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</si>
  <si>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</si>
  <si>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</si>
  <si>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</si>
  <si>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</si>
  <si>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</si>
  <si>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</si>
  <si>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</si>
  <si>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</si>
  <si>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</si>
  <si>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</si>
  <si>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</si>
  <si>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</si>
  <si>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</si>
  <si>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</si>
  <si>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</si>
  <si>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</si>
  <si>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</si>
  <si>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</si>
  <si>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</si>
  <si>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</si>
  <si>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</si>
  <si>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</si>
  <si>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</si>
  <si>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</si>
  <si>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</si>
  <si>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</si>
  <si>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</si>
  <si>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</si>
  <si>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</si>
  <si>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</si>
  <si>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</si>
  <si>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</si>
  <si>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</si>
  <si>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</si>
  <si>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</si>
  <si>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</si>
  <si>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</si>
  <si>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</si>
  <si>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</si>
  <si>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</si>
  <si>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</si>
  <si>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</si>
  <si>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</si>
  <si>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</si>
  <si>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</si>
  <si>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</si>
  <si>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</si>
  <si>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</si>
  <si>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</si>
  <si>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</si>
  <si>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</si>
  <si>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</si>
  <si>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</si>
  <si>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</si>
  <si>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</si>
  <si>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</si>
  <si>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</si>
  <si>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</si>
  <si>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</si>
  <si>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</si>
  <si>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</si>
  <si>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</si>
  <si>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</si>
  <si>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</si>
  <si>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</si>
  <si>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</si>
  <si>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</si>
  <si>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</si>
  <si>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</si>
  <si>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</si>
  <si>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</si>
  <si>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</si>
  <si>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</si>
  <si>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</si>
  <si>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</si>
  <si>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</si>
  <si>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</si>
  <si>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</si>
  <si>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</si>
  <si>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</si>
  <si>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</si>
  <si>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</si>
  <si>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</si>
  <si>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</si>
  <si>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</si>
  <si>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</si>
  <si>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</si>
  <si>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</si>
  <si>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</si>
  <si>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</si>
  <si>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</si>
  <si>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</si>
  <si>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</si>
  <si>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</si>
  <si>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</si>
  <si>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</si>
  <si>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</si>
  <si>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</si>
  <si>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</si>
  <si>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</si>
  <si>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</si>
  <si>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</si>
  <si>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</si>
  <si>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</si>
  <si>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</si>
  <si>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</si>
  <si>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</si>
  <si>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</si>
  <si>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</si>
  <si>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</si>
  <si>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</si>
  <si>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</si>
  <si>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</si>
  <si>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</si>
  <si>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</si>
  <si>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</si>
  <si>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</si>
  <si>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</si>
  <si>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</si>
  <si>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</si>
  <si>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</si>
  <si>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</si>
  <si>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</si>
  <si>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</si>
  <si>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</si>
  <si>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</si>
  <si>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</si>
  <si>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</si>
  <si>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</si>
  <si>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</si>
  <si>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</si>
  <si>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</si>
  <si>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</si>
  <si>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</si>
  <si>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</si>
  <si>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</si>
  <si>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</si>
  <si>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</si>
  <si>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</si>
  <si>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</si>
  <si>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</si>
  <si>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</si>
  <si>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</si>
  <si>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</si>
  <si>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</si>
  <si>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</si>
  <si>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</si>
  <si>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</si>
  <si>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</si>
  <si>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</si>
  <si>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</si>
  <si>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</si>
  <si>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</si>
  <si>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</si>
  <si>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</si>
  <si>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</si>
  <si>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</si>
  <si>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</si>
  <si>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</si>
  <si>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</si>
  <si>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</si>
  <si>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</si>
  <si>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</si>
  <si>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</si>
  <si>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</si>
  <si>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</si>
  <si>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</si>
  <si>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</si>
  <si>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</si>
  <si>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</si>
  <si>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</si>
  <si>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</si>
  <si>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</si>
  <si>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</si>
  <si>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</si>
  <si>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</si>
  <si>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</si>
  <si>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</si>
  <si>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</si>
  <si>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</si>
  <si>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</si>
  <si>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</si>
  <si>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</si>
  <si>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</si>
  <si>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</si>
  <si>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</si>
  <si>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</si>
  <si>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</si>
  <si>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</si>
  <si>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</si>
  <si>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</si>
  <si>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</si>
  <si>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</si>
  <si>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</si>
  <si>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</si>
  <si>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</si>
  <si>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</si>
  <si>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</si>
  <si>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</si>
  <si>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</si>
  <si>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</si>
  <si>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</si>
  <si>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</si>
  <si>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</si>
  <si>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</si>
  <si>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</si>
  <si>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</si>
  <si>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</si>
  <si>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</si>
  <si>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</si>
  <si>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</si>
  <si>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</si>
  <si>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</si>
  <si>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</si>
  <si>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</si>
  <si>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</si>
  <si>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</si>
  <si>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</si>
  <si>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</si>
  <si>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</si>
  <si>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</si>
  <si>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</si>
  <si>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</si>
  <si>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</si>
  <si>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</si>
  <si>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</si>
  <si>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</si>
  <si>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</si>
  <si>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</si>
  <si>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</si>
  <si>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</si>
  <si>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</si>
  <si>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</si>
  <si>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</si>
  <si>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</si>
  <si>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</si>
  <si>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</si>
  <si>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</si>
  <si>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</si>
  <si>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</si>
  <si>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</si>
  <si>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</si>
  <si>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</si>
  <si>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</si>
  <si>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</si>
  <si>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</si>
  <si>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</si>
  <si>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</si>
  <si>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</si>
  <si>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</si>
  <si>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</si>
  <si>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</si>
  <si>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</si>
  <si>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</si>
  <si>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</si>
  <si>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</si>
  <si>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</si>
  <si>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</si>
  <si>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</si>
  <si>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</si>
  <si>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</si>
  <si>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</si>
  <si>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</si>
  <si>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</si>
  <si>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</si>
  <si>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</si>
  <si>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</si>
  <si>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</si>
  <si>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</si>
  <si>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</si>
  <si>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</si>
  <si>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</si>
  <si>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</si>
  <si>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</si>
  <si>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</si>
  <si>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</si>
  <si>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</si>
  <si>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</si>
  <si>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</si>
  <si>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</si>
  <si>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</si>
  <si>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</si>
  <si>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</si>
  <si>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</si>
  <si>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</si>
  <si>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</si>
  <si>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</si>
  <si>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</si>
  <si>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</si>
  <si>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</si>
  <si>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</si>
  <si>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</si>
  <si>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</si>
  <si>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</si>
  <si>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</si>
  <si>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</si>
  <si>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</si>
  <si>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</si>
  <si>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</si>
  <si>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</si>
  <si>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</si>
  <si>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</si>
  <si>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</si>
  <si>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</si>
  <si>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</si>
  <si>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</si>
  <si>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</si>
  <si>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</si>
  <si>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</si>
  <si>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</si>
  <si>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</si>
  <si>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</si>
  <si>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</si>
  <si>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</si>
  <si>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</si>
  <si>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</si>
  <si>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</si>
  <si>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</si>
  <si>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</si>
  <si>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</si>
  <si>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</si>
  <si>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</si>
  <si>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</si>
  <si>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</si>
  <si>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</si>
  <si>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</si>
  <si>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</si>
  <si>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</si>
  <si>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</si>
  <si>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</si>
  <si>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</si>
  <si>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</si>
  <si>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</si>
  <si>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</si>
  <si>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</si>
  <si>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</si>
  <si>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</si>
  <si>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</si>
  <si>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</si>
  <si>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</si>
  <si>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</si>
  <si>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</si>
  <si>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</si>
  <si>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</si>
  <si>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</si>
  <si>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</si>
  <si>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</si>
  <si>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</si>
  <si>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</si>
  <si>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</si>
  <si>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</si>
  <si>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</si>
  <si>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</si>
  <si>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</si>
  <si>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</si>
  <si>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</si>
  <si>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</si>
  <si>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</si>
  <si>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</si>
  <si>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</si>
  <si>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</si>
  <si>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</si>
  <si>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</si>
  <si>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</si>
  <si>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</si>
  <si>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</si>
  <si>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</si>
  <si>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</si>
  <si>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</si>
  <si>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</si>
  <si>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</si>
  <si>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</si>
  <si>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</si>
  <si>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</si>
  <si>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</si>
  <si>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</si>
  <si>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</si>
  <si>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</si>
  <si>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</si>
  <si>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</si>
  <si>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</si>
  <si>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</si>
  <si>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</si>
  <si>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</si>
  <si>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</si>
  <si>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</si>
  <si>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</si>
  <si>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</si>
  <si>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</si>
  <si>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</si>
  <si>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</si>
  <si>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</si>
  <si>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</si>
  <si>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</si>
  <si>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</si>
  <si>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</si>
  <si>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</si>
  <si>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</si>
  <si>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</si>
  <si>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</si>
  <si>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</si>
  <si>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</si>
  <si>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</si>
  <si>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</si>
  <si>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</si>
  <si>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</si>
  <si>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</si>
  <si>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</si>
  <si>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</si>
  <si>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</si>
  <si>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</si>
  <si>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</si>
  <si>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</si>
  <si>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</si>
  <si>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</si>
  <si>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</si>
  <si>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</si>
  <si>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</si>
  <si>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</si>
  <si>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</si>
  <si>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</si>
  <si>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</si>
  <si>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</si>
  <si>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</si>
  <si>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</si>
  <si>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</si>
  <si>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</si>
  <si>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</si>
  <si>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</si>
  <si>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</si>
  <si>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</si>
  <si>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</si>
  <si>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</si>
  <si>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</si>
  <si>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</si>
  <si>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</si>
  <si>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</si>
  <si>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</si>
  <si>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</si>
  <si>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</si>
  <si>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</si>
  <si>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</si>
  <si>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</si>
  <si>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</si>
  <si>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</si>
  <si>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</si>
  <si>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</si>
  <si>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</si>
  <si>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</si>
  <si>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</si>
  <si>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</si>
  <si>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</si>
  <si>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</si>
  <si>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</si>
  <si>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</si>
  <si>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</si>
  <si>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</si>
  <si>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</si>
  <si>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</si>
  <si>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</si>
  <si>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</si>
  <si>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</si>
  <si>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</si>
  <si>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</si>
  <si>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</si>
  <si>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</si>
  <si>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</si>
  <si>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</si>
  <si>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</si>
  <si>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</si>
  <si>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</si>
  <si>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</si>
  <si>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</si>
  <si>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</si>
  <si>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</si>
  <si>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</si>
  <si>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</si>
  <si>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</si>
  <si>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</si>
  <si>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</si>
  <si>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</si>
  <si>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</si>
  <si>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</si>
  <si>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</si>
  <si>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</si>
  <si>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</si>
  <si>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</si>
  <si>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</si>
  <si>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</si>
  <si>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</si>
  <si>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</si>
  <si>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</si>
  <si>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</si>
  <si>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</si>
  <si>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</si>
  <si>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</si>
  <si>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</si>
  <si>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</si>
  <si>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</si>
  <si>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</si>
  <si>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</si>
  <si>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</si>
  <si>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</si>
  <si>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</si>
  <si>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</si>
  <si>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</si>
  <si>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</si>
  <si>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</si>
  <si>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</si>
  <si>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</si>
  <si>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</si>
  <si>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</si>
  <si>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</si>
  <si>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</si>
  <si>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</si>
  <si>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</si>
  <si>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</si>
  <si>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</si>
  <si>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</si>
  <si>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</si>
  <si>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</si>
  <si>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</si>
  <si>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</si>
  <si>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</si>
  <si>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</si>
  <si>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</si>
  <si>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</si>
  <si>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</si>
  <si>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</si>
  <si>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</si>
  <si>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</si>
  <si>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</si>
  <si>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</si>
  <si>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</si>
  <si>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</si>
  <si>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</si>
  <si>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</si>
  <si>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</si>
  <si>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</si>
  <si>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</si>
  <si>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</si>
  <si>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</si>
  <si>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</si>
  <si>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</si>
  <si>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</si>
  <si>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</si>
  <si>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</si>
  <si>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</si>
  <si>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</si>
  <si>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</si>
  <si>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</si>
  <si>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</si>
  <si>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</si>
  <si>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</si>
  <si>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</si>
  <si>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</si>
  <si>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</si>
  <si>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</si>
  <si>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</si>
  <si>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</si>
  <si>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</si>
  <si>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</si>
  <si>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</si>
  <si>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</si>
  <si>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</si>
  <si>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</si>
  <si>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</si>
  <si>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</si>
  <si>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</si>
  <si>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</si>
  <si>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</si>
  <si>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</si>
  <si>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</si>
  <si>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</si>
  <si>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</si>
  <si>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</si>
  <si>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</si>
  <si>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</si>
  <si>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</si>
  <si>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</si>
  <si>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</si>
  <si>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</si>
  <si>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</si>
  <si>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</si>
  <si>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</si>
  <si>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</si>
  <si>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</si>
  <si>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</si>
  <si>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</si>
  <si>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</si>
  <si>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</si>
  <si>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</si>
  <si>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</si>
  <si>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</si>
  <si>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</si>
  <si>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</si>
  <si>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</si>
  <si>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</si>
  <si>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</si>
  <si>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</si>
  <si>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</si>
  <si>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</si>
  <si>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</si>
  <si>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</si>
  <si>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</si>
  <si>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</si>
  <si>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</si>
  <si>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</si>
  <si>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</si>
  <si>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</si>
  <si>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</si>
  <si>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</si>
  <si>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</si>
  <si>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</si>
  <si>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</si>
  <si>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</si>
  <si>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</si>
  <si>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</si>
  <si>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</si>
  <si>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</si>
  <si>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</si>
  <si>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</si>
  <si>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</si>
  <si>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</si>
  <si>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</si>
  <si>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</si>
  <si>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</si>
  <si>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</si>
  <si>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</si>
  <si>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</si>
  <si>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</si>
  <si>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</si>
  <si>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</si>
  <si>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</si>
  <si>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</si>
  <si>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</si>
  <si>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</si>
  <si>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</si>
  <si>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</si>
  <si>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</si>
  <si>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</si>
  <si>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</si>
  <si>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</si>
  <si>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</si>
  <si>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</si>
  <si>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</si>
  <si>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</si>
  <si>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</si>
  <si>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</si>
  <si>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</si>
  <si>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</si>
  <si>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</si>
  <si>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</si>
  <si>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</si>
  <si>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</si>
  <si>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</si>
  <si>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</si>
  <si>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</si>
  <si>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</si>
  <si>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</si>
  <si>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</si>
  <si>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</si>
  <si>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</si>
  <si>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</si>
  <si>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</si>
  <si>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</si>
  <si>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</si>
  <si>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</si>
  <si>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</si>
  <si>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</si>
  <si>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</si>
  <si>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</si>
  <si>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</si>
  <si>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</si>
  <si>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</si>
  <si>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</si>
  <si>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</si>
  <si>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</si>
  <si>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</si>
  <si>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</si>
  <si>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</si>
  <si>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</si>
  <si>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</si>
  <si>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</si>
  <si>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</si>
  <si>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</si>
  <si>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</si>
  <si>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</si>
  <si>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</si>
  <si>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</si>
  <si>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</si>
  <si>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</si>
  <si>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</si>
  <si>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</si>
  <si>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</si>
  <si>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</si>
  <si>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</si>
  <si>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</si>
  <si>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</si>
  <si>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</si>
  <si>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</si>
  <si>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</si>
  <si>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</si>
  <si>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</si>
  <si>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</si>
  <si>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</si>
  <si>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</si>
  <si>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</si>
  <si>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</si>
  <si>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</si>
  <si>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</si>
  <si>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</si>
  <si>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</si>
  <si>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</si>
  <si>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</si>
  <si>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</si>
  <si>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</si>
  <si>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</si>
  <si>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</si>
  <si>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</si>
  <si>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</si>
  <si>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</si>
  <si>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</si>
  <si>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</si>
  <si>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</si>
  <si>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</si>
  <si>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</si>
  <si>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</si>
  <si>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</si>
  <si>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</si>
  <si>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</si>
  <si>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</si>
  <si>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</si>
  <si>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</si>
  <si>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</si>
  <si>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</si>
  <si>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</si>
  <si>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</si>
  <si>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</si>
  <si>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</si>
  <si>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</si>
  <si>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</si>
  <si>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</si>
  <si>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</si>
  <si>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</si>
  <si>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</si>
  <si>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</si>
  <si>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</si>
  <si>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</si>
  <si>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</si>
  <si>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</si>
  <si>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</si>
  <si>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</si>
  <si>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</si>
  <si>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</si>
  <si>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</si>
  <si>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</si>
  <si>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</si>
  <si>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</si>
  <si>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</si>
  <si>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</si>
  <si>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</si>
  <si>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</si>
  <si>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</si>
  <si>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</si>
  <si>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</si>
  <si>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</si>
  <si>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</si>
  <si>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</si>
  <si>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</si>
  <si>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</si>
  <si>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</si>
  <si>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</si>
  <si>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</si>
  <si>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</si>
  <si>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</si>
  <si>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</si>
  <si>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</si>
  <si>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</si>
  <si>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</si>
  <si>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</si>
  <si>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</si>
  <si>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</si>
  <si>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</si>
  <si>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</si>
  <si>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</si>
  <si>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</si>
  <si>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</si>
  <si>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</si>
  <si>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</si>
  <si>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</si>
  <si>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</si>
  <si>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</si>
  <si>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</si>
  <si>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</si>
  <si>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</si>
  <si>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</si>
  <si>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</si>
  <si>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</si>
  <si>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</si>
  <si>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</si>
  <si>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</si>
  <si>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</si>
  <si>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</si>
  <si>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</si>
  <si>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</si>
  <si>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</si>
  <si>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</si>
  <si>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</si>
  <si>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</si>
  <si>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</si>
  <si>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</si>
  <si>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</si>
  <si>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</si>
  <si>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</si>
  <si>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</si>
  <si>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</si>
  <si>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</si>
  <si>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</si>
  <si>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</si>
  <si>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</si>
  <si>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</si>
  <si>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</si>
  <si>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</si>
  <si>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</si>
  <si>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</si>
  <si>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</si>
  <si>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</si>
  <si>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</si>
  <si>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</si>
  <si>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</si>
  <si>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</si>
  <si>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</si>
  <si>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</si>
  <si>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</si>
  <si>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</si>
  <si>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</si>
  <si>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</si>
  <si>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</si>
  <si>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</si>
  <si>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</si>
  <si>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</si>
  <si>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</si>
  <si>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</si>
  <si>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</si>
  <si>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</si>
  <si>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</si>
  <si>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</si>
  <si>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</si>
  <si>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</si>
  <si>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</si>
  <si>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</si>
  <si>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</si>
  <si>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</si>
  <si>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</si>
  <si>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</si>
  <si>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</si>
  <si>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</si>
  <si>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</si>
  <si>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</si>
  <si>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</si>
  <si>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</si>
  <si>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</si>
  <si>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</si>
  <si>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</si>
  <si>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</si>
  <si>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</si>
  <si>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</si>
  <si>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</si>
  <si>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</si>
  <si>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</si>
  <si>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</si>
  <si>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</si>
  <si>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</si>
  <si>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</si>
  <si>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</si>
  <si>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</si>
  <si>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</si>
  <si>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</si>
  <si>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</si>
  <si>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</si>
  <si>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</si>
  <si>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</si>
  <si>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</si>
  <si>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</si>
  <si>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</si>
  <si>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</si>
  <si>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</si>
  <si>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</si>
  <si>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</si>
  <si>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</si>
  <si>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</si>
  <si>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</si>
  <si>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</si>
  <si>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</si>
  <si>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</si>
  <si>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</si>
  <si>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</si>
  <si>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</si>
  <si>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</si>
  <si>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</si>
  <si>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</si>
  <si>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</si>
  <si>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</si>
  <si>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</si>
  <si>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</si>
  <si>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</si>
  <si>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</si>
  <si>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</si>
  <si>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</si>
  <si>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</si>
  <si>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</si>
  <si>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</si>
  <si>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</si>
  <si>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</si>
  <si>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</si>
  <si>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</si>
  <si>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</si>
  <si>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</si>
  <si>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</si>
  <si>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</si>
  <si>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</si>
  <si>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</si>
  <si>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</si>
  <si>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</si>
  <si>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</si>
  <si>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</si>
  <si>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</si>
  <si>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</si>
  <si>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</si>
  <si>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</si>
  <si>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</si>
  <si>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</si>
  <si>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</si>
  <si>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</si>
  <si>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</si>
  <si>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</si>
  <si>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</si>
  <si>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</si>
  <si>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</si>
  <si>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</si>
  <si>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</si>
  <si>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</si>
  <si>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</si>
  <si>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</si>
  <si>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</si>
  <si>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</si>
  <si>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</si>
  <si>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</si>
  <si>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</si>
  <si>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</si>
  <si>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</si>
  <si>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</si>
  <si>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</si>
  <si>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</si>
  <si>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</si>
  <si>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</si>
  <si>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</si>
  <si>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</si>
  <si>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</si>
  <si>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</si>
  <si>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</si>
  <si>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</si>
  <si>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</si>
  <si>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</si>
  <si>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</si>
  <si>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</si>
  <si>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</si>
  <si>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</si>
  <si>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</si>
  <si>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</si>
  <si>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</si>
  <si>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</si>
  <si>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</si>
  <si>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</si>
  <si>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</si>
  <si>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</si>
  <si>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</si>
  <si>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</si>
  <si>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</si>
  <si>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</si>
  <si>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</si>
  <si>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</si>
  <si>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</si>
  <si>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</si>
  <si>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</si>
  <si>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</si>
  <si>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</si>
  <si>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</si>
  <si>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</si>
  <si>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</si>
  <si>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</si>
  <si>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</si>
  <si>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</si>
  <si>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</si>
  <si>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</si>
  <si>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</si>
  <si>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</si>
  <si>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</si>
  <si>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</si>
  <si>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</si>
  <si>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</si>
  <si>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</si>
  <si>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</si>
  <si>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</si>
  <si>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</si>
  <si>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</si>
  <si>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</si>
  <si>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</si>
  <si>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</si>
  <si>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</si>
  <si>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</si>
  <si>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</si>
  <si>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</si>
  <si>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</si>
  <si>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</si>
  <si>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</si>
  <si>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</si>
  <si>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</si>
  <si>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</si>
  <si>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</si>
  <si>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</si>
  <si>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</si>
  <si>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</si>
  <si>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</si>
  <si>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</si>
  <si>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</si>
  <si>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</si>
  <si>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</si>
  <si>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</si>
  <si>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</si>
  <si>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</si>
  <si>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</si>
  <si>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</si>
  <si>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</si>
  <si>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</si>
  <si>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</si>
  <si>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</si>
  <si>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</si>
  <si>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</si>
  <si>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</si>
  <si>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</si>
  <si>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</si>
  <si>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</si>
  <si>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</si>
  <si>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</si>
  <si>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</si>
  <si>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</si>
  <si>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</si>
  <si>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</si>
  <si>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</si>
  <si>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</si>
  <si>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</si>
  <si>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</si>
  <si>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</si>
  <si>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</si>
  <si>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</si>
  <si>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</si>
  <si>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</si>
  <si>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</si>
  <si>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</si>
  <si>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</si>
  <si>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</si>
  <si>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</si>
  <si>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</si>
  <si>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</si>
  <si>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</si>
  <si>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</si>
  <si>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</si>
  <si>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</si>
  <si>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</si>
  <si>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</si>
  <si>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</si>
  <si>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</si>
  <si>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</si>
  <si>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</si>
  <si>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</si>
  <si>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</si>
  <si>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</si>
  <si>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</si>
  <si>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</si>
  <si>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</si>
  <si>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</si>
  <si>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</si>
  <si>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</si>
  <si>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</si>
  <si>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</si>
  <si>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</si>
  <si>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</si>
  <si>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</si>
  <si>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</si>
  <si>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</si>
  <si>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</si>
  <si>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</si>
  <si>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</si>
  <si>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</si>
  <si>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</si>
  <si>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</si>
  <si>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</si>
  <si>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</si>
  <si>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</si>
  <si>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</si>
  <si>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</si>
  <si>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</si>
  <si>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</si>
  <si>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</si>
  <si>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</si>
  <si>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</si>
  <si>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</si>
  <si>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</si>
  <si>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</si>
  <si>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</si>
  <si>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</si>
  <si>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</si>
  <si>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</si>
  <si>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</si>
  <si>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</si>
  <si>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</si>
  <si>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</si>
  <si>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</si>
  <si>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</si>
  <si>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</si>
  <si>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</si>
  <si>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</si>
  <si>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</si>
  <si>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</si>
  <si>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</si>
  <si>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</si>
  <si>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</si>
  <si>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</si>
  <si>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</si>
  <si>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</si>
  <si>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</si>
  <si>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</si>
  <si>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</si>
  <si>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</si>
  <si>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</si>
  <si>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</si>
  <si>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</si>
  <si>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</si>
  <si>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</si>
  <si>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</si>
  <si>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</si>
  <si>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</si>
  <si>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</si>
  <si>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</si>
  <si>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</si>
  <si>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</si>
  <si>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</si>
  <si>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</si>
  <si>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</si>
  <si>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</si>
  <si>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</si>
  <si>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</si>
  <si>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</si>
  <si>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</si>
  <si>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</si>
  <si>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</si>
  <si>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</si>
  <si>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</si>
  <si>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</si>
  <si>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</si>
  <si>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</si>
  <si>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</si>
  <si>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</si>
  <si>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</si>
  <si>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</si>
  <si>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</si>
  <si>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</si>
  <si>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</si>
  <si>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</si>
  <si>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</si>
  <si>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</si>
  <si>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</si>
  <si>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</si>
  <si>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</si>
  <si>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</si>
  <si>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</si>
  <si>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</si>
  <si>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</si>
  <si>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</si>
  <si>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</si>
  <si>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</si>
  <si>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</si>
  <si>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</si>
  <si>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</si>
  <si>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</si>
  <si>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</si>
  <si>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</si>
  <si>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</si>
  <si>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</si>
  <si>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</si>
  <si>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</si>
  <si>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</si>
  <si>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</si>
  <si>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</si>
  <si>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</si>
  <si>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</si>
  <si>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</si>
  <si>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</si>
  <si>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</si>
  <si>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</si>
  <si>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</si>
  <si>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</si>
  <si>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</si>
  <si>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</si>
  <si>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</si>
  <si>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</si>
  <si>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</si>
  <si>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</si>
  <si>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</si>
  <si>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</si>
  <si>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</si>
  <si>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</si>
  <si>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</si>
  <si>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</si>
  <si>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</si>
  <si>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</si>
  <si>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</si>
  <si>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</si>
  <si>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</si>
  <si>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</si>
  <si>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</si>
  <si>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</si>
  <si>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</si>
  <si>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</si>
  <si>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</si>
  <si>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</si>
  <si>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</si>
  <si>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</si>
  <si>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</si>
  <si>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</si>
  <si>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</si>
  <si>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</si>
  <si>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</si>
  <si>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</si>
  <si>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</si>
  <si>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</si>
  <si>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</si>
  <si>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</si>
  <si>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</si>
  <si>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</si>
  <si>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</si>
  <si>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</si>
  <si>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</si>
  <si>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</si>
  <si>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</si>
  <si>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</si>
  <si>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</si>
  <si>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</si>
  <si>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</si>
  <si>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</si>
  <si>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</si>
  <si>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</si>
  <si>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</si>
  <si>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</si>
  <si>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</si>
  <si>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</si>
  <si>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</si>
  <si>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</si>
  <si>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</si>
  <si>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</si>
  <si>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</si>
  <si>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</si>
  <si>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</si>
  <si>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</si>
  <si>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</si>
  <si>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</si>
  <si>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</si>
  <si>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</si>
  <si>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</si>
  <si>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</si>
  <si>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</si>
  <si>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</si>
  <si>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</si>
  <si>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</si>
  <si>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</si>
  <si>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</si>
  <si>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</si>
  <si>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</si>
  <si>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</si>
  <si>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</si>
  <si>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</si>
  <si>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</si>
  <si>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</si>
  <si>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</si>
  <si>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</si>
  <si>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</si>
  <si>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</si>
  <si>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</si>
  <si>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</si>
  <si>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</si>
  <si>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</si>
  <si>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</si>
  <si>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</si>
  <si>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</si>
  <si>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</si>
  <si>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</si>
  <si>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</si>
  <si>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</si>
  <si>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</si>
  <si>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</si>
  <si>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</si>
  <si>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</si>
  <si>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</si>
  <si>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</si>
  <si>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</si>
  <si>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</si>
  <si>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</si>
  <si>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</si>
  <si>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</si>
  <si>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</si>
  <si>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</si>
  <si>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</si>
  <si>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</si>
  <si>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</si>
  <si>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</si>
  <si>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</si>
  <si>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</si>
  <si>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</si>
  <si>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</si>
  <si>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</si>
  <si>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</si>
  <si>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</si>
  <si>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</si>
  <si>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</si>
  <si>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</si>
  <si>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</si>
  <si>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</si>
  <si>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</si>
  <si>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</si>
  <si>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</si>
  <si>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</si>
  <si>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</si>
  <si>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</si>
  <si>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</si>
  <si>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</si>
  <si>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</si>
  <si>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</si>
  <si>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</si>
  <si>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</si>
  <si>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</si>
  <si>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</si>
  <si>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</si>
  <si>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</si>
  <si>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</si>
  <si>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</si>
  <si>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</si>
  <si>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</si>
  <si>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</si>
  <si>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</si>
  <si>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</si>
  <si>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</si>
  <si>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</si>
  <si>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</si>
  <si>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</si>
  <si>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</si>
  <si>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</si>
  <si>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</si>
  <si>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</si>
  <si>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</si>
  <si>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</si>
  <si>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</si>
  <si>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</si>
  <si>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</si>
  <si>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</si>
  <si>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</si>
  <si>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</si>
  <si>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</si>
  <si>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</si>
  <si>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</si>
  <si>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</si>
  <si>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</si>
  <si>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</si>
  <si>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</si>
  <si>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</si>
  <si>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</si>
  <si>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</si>
  <si>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</si>
  <si>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</si>
  <si>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</si>
  <si>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</si>
  <si>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</si>
  <si>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</si>
  <si>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</si>
  <si>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</si>
  <si>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</si>
  <si>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</si>
  <si>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</si>
  <si>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</si>
  <si>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</si>
  <si>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</si>
  <si>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</si>
  <si>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</si>
  <si>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</si>
  <si>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</si>
  <si>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</si>
  <si>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</si>
  <si>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</si>
  <si>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</si>
  <si>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</si>
  <si>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</si>
  <si>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</si>
  <si>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</si>
  <si>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</si>
  <si>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</si>
  <si>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</si>
  <si>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</si>
  <si>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</si>
  <si>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</si>
  <si>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</si>
  <si>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</si>
  <si>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</si>
  <si>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</si>
  <si>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</si>
  <si>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</si>
  <si>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</si>
  <si>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</si>
  <si>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</si>
  <si>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</si>
  <si>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</si>
  <si>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</si>
  <si>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</si>
  <si>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</si>
  <si>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</si>
  <si>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</si>
  <si>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</si>
  <si>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</si>
  <si>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</si>
  <si>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</si>
  <si>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</si>
  <si>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</si>
  <si>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</si>
  <si>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</si>
  <si>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</si>
  <si>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</si>
  <si>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</si>
  <si>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</si>
  <si>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</si>
  <si>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</si>
  <si>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</si>
  <si>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</si>
  <si>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</si>
  <si>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</si>
  <si>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</si>
  <si>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</si>
  <si>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</si>
  <si>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</si>
  <si>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</si>
  <si>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</si>
  <si>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</si>
  <si>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</si>
  <si>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</si>
  <si>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</si>
  <si>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</si>
  <si>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</si>
  <si>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</si>
  <si>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</si>
  <si>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</si>
  <si>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</si>
  <si>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</si>
  <si>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</si>
  <si>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</si>
  <si>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</si>
  <si>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</si>
  <si>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</si>
  <si>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</si>
  <si>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</si>
  <si>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</si>
  <si>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</si>
  <si>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</si>
  <si>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</si>
  <si>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</si>
  <si>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</si>
  <si>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</si>
  <si>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</si>
  <si>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</si>
  <si>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</si>
  <si>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</si>
  <si>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</si>
  <si>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</si>
  <si>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</si>
  <si>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</si>
  <si>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</si>
  <si>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</si>
  <si>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</si>
  <si>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</si>
  <si>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</si>
  <si>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</si>
  <si>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</si>
  <si>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</si>
  <si>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</si>
  <si>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</si>
  <si>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</si>
  <si>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</si>
  <si>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</si>
  <si>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</si>
  <si>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</si>
  <si>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</si>
  <si>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</si>
  <si>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</si>
  <si>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</si>
  <si>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</si>
  <si>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</si>
  <si>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</si>
  <si>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</si>
  <si>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</si>
  <si>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</si>
  <si>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</si>
  <si>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</si>
  <si>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</si>
  <si>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</si>
  <si>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</si>
  <si>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</si>
  <si>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</si>
  <si>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</si>
  <si>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</si>
  <si>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</si>
  <si>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</si>
  <si>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</si>
  <si>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</si>
  <si>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</si>
  <si>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</si>
  <si>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</si>
  <si>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</si>
  <si>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</si>
  <si>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</si>
  <si>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</si>
  <si>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</si>
  <si>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</si>
  <si>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</si>
  <si>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</si>
  <si>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</si>
  <si>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</si>
  <si>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</si>
  <si>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</si>
  <si>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</si>
  <si>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</si>
  <si>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</si>
  <si>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</si>
  <si>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</si>
  <si>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</si>
  <si>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</si>
  <si>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</si>
  <si>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</si>
  <si>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</si>
  <si>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</si>
  <si>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</si>
  <si>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</si>
  <si>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</si>
  <si>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</si>
  <si>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</si>
  <si>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</si>
  <si>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</si>
  <si>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</si>
  <si>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</si>
  <si>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</si>
  <si>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</si>
  <si>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</si>
  <si>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</si>
  <si>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</si>
  <si>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</si>
  <si>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</si>
  <si>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</si>
  <si>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</si>
  <si>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</si>
  <si>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</si>
  <si>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</si>
  <si>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</si>
  <si>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</si>
  <si>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</si>
  <si>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</si>
  <si>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</si>
  <si>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</si>
  <si>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</si>
  <si>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</si>
  <si>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</si>
  <si>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</si>
  <si>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</si>
  <si>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</si>
  <si>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</si>
  <si>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</si>
  <si>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</si>
  <si>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</si>
  <si>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</si>
  <si>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</si>
  <si>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</si>
  <si>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</si>
  <si>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</si>
  <si>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</si>
  <si>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</si>
  <si>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</si>
  <si>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</si>
  <si>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</si>
  <si>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</si>
  <si>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</si>
  <si>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</si>
  <si>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</si>
  <si>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</si>
  <si>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</si>
  <si>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</si>
  <si>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</si>
  <si>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</si>
  <si>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</si>
  <si>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</si>
  <si>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</si>
  <si>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</si>
  <si>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</si>
  <si>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</si>
  <si>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</si>
  <si>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</si>
  <si>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</si>
  <si>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</si>
  <si>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</si>
  <si>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</si>
  <si>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</si>
  <si>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</si>
  <si>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</si>
  <si>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</si>
  <si>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</si>
  <si>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</si>
  <si>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</si>
  <si>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</si>
  <si>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</si>
  <si>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</si>
  <si>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</si>
  <si>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</si>
  <si>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</si>
  <si>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</si>
  <si>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</si>
  <si>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</si>
  <si>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</si>
  <si>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</si>
  <si>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</si>
  <si>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</si>
  <si>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</si>
  <si>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</si>
  <si>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</si>
  <si>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</si>
  <si>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</si>
  <si>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</si>
  <si>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</si>
  <si>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</si>
  <si>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</si>
  <si>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</si>
  <si>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</si>
  <si>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</si>
  <si>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</si>
  <si>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</si>
  <si>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</si>
  <si>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</si>
  <si>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</si>
  <si>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</si>
  <si>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</si>
  <si>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</si>
  <si>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</si>
  <si>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</si>
  <si>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</si>
  <si>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</si>
  <si>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</si>
  <si>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</si>
  <si>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</si>
  <si>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</si>
  <si>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</si>
  <si>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</si>
  <si>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</si>
  <si>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</si>
  <si>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</si>
  <si>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</si>
  <si>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</si>
  <si>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</si>
  <si>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</si>
  <si>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</si>
  <si>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</si>
  <si>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</si>
  <si>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</si>
  <si>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</si>
  <si>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</si>
  <si>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</si>
  <si>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</si>
  <si>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</si>
  <si>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</si>
  <si>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</si>
  <si>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</si>
  <si>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</si>
  <si>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</si>
  <si>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</si>
  <si>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</si>
  <si>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</si>
  <si>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</si>
  <si>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</si>
  <si>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</si>
  <si>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</si>
  <si>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</si>
  <si>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</si>
  <si>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</si>
  <si>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</si>
  <si>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</si>
  <si>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</si>
  <si>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</si>
  <si>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</si>
  <si>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</si>
  <si>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</si>
  <si>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</si>
  <si>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</si>
  <si>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</si>
  <si>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</si>
  <si>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</si>
  <si>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</si>
  <si>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</si>
  <si>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</si>
  <si>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</si>
  <si>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</si>
  <si>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</si>
  <si>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</si>
  <si>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</si>
  <si>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</si>
  <si>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</si>
  <si>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</si>
  <si>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</si>
  <si>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</si>
  <si>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</si>
  <si>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</si>
  <si>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</si>
  <si>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</si>
  <si>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</si>
  <si>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</si>
  <si>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</si>
  <si>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</si>
  <si>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</si>
  <si>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</si>
  <si>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</si>
  <si>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</si>
  <si>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</si>
  <si>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</si>
  <si>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</si>
  <si>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</si>
  <si>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</si>
  <si>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</si>
  <si>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</si>
  <si>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</si>
  <si>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</si>
  <si>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</si>
  <si>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</si>
  <si>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</si>
  <si>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</si>
  <si>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</si>
  <si>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</si>
  <si>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</si>
  <si>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</si>
  <si>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</si>
  <si>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</si>
  <si>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</si>
  <si>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</si>
  <si>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</si>
  <si>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</si>
  <si>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</si>
  <si>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</si>
  <si>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</si>
  <si>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</si>
  <si>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</si>
  <si>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</si>
  <si>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</si>
  <si>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</si>
  <si>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</si>
  <si>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</si>
  <si>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</si>
  <si>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</si>
  <si>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</si>
  <si>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</si>
  <si>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</si>
  <si>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</si>
  <si>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</si>
  <si>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</si>
  <si>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</si>
  <si>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</si>
  <si>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</si>
  <si>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</si>
  <si>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</si>
  <si>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</si>
  <si>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</si>
  <si>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</si>
  <si>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</si>
  <si>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</si>
  <si>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</si>
  <si>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</si>
  <si>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</si>
  <si>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</si>
  <si>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</si>
  <si>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</si>
  <si>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</si>
  <si>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</si>
  <si>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</si>
  <si>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</si>
  <si>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</si>
  <si>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</si>
  <si>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</si>
  <si>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</si>
  <si>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</si>
  <si>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</si>
  <si>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</si>
  <si>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</si>
  <si>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</si>
  <si>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</si>
  <si>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</si>
  <si>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</si>
  <si>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</si>
  <si>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</si>
  <si>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</si>
  <si>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</si>
  <si>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</si>
  <si>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</si>
  <si>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</si>
  <si>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</si>
  <si>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</si>
  <si>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</si>
  <si>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</si>
  <si>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</si>
  <si>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</si>
  <si>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</si>
  <si>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</si>
  <si>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</si>
  <si>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</si>
  <si>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</si>
  <si>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</si>
  <si>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</si>
  <si>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</si>
  <si>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</si>
  <si>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</si>
  <si>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</si>
  <si>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</si>
  <si>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</si>
  <si>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</si>
  <si>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</si>
  <si>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</si>
  <si>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</si>
  <si>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</si>
  <si>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</si>
  <si>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</si>
  <si>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</si>
  <si>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</si>
  <si>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</si>
  <si>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</si>
  <si>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</si>
  <si>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</si>
  <si>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</si>
  <si>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</si>
  <si>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</si>
  <si>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</si>
  <si>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</si>
  <si>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</si>
  <si>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</si>
  <si>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</si>
  <si>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</si>
  <si>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</si>
  <si>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</si>
  <si>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</si>
  <si>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</si>
  <si>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</si>
  <si>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</si>
  <si>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</si>
  <si>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</si>
  <si>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</si>
  <si>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</si>
  <si>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</si>
  <si>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</si>
  <si>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</si>
  <si>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</si>
  <si>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</si>
  <si>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</si>
  <si>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</si>
  <si>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</si>
  <si>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</si>
  <si>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</si>
  <si>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</si>
  <si>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</si>
  <si>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</si>
  <si>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</si>
  <si>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</si>
  <si>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</si>
  <si>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</si>
  <si>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</si>
  <si>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</si>
  <si>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</si>
  <si>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</si>
  <si>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</si>
  <si>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</si>
  <si>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</si>
  <si>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</si>
  <si>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</si>
  <si>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</si>
  <si>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</si>
  <si>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</si>
  <si>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</si>
  <si>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</si>
  <si>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</si>
  <si>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</si>
  <si>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</si>
  <si>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</si>
  <si>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</si>
  <si>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</si>
  <si>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</si>
  <si>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</si>
  <si>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</si>
  <si>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</si>
  <si>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</si>
  <si>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</si>
  <si>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</si>
  <si>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</si>
  <si>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</si>
  <si>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</si>
  <si>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</si>
  <si>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</si>
  <si>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</si>
  <si>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</si>
  <si>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</si>
  <si>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</si>
  <si>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</si>
  <si>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</si>
  <si>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</si>
  <si>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</si>
  <si>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</si>
  <si>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</si>
  <si>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</si>
  <si>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</si>
  <si>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</si>
  <si>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</si>
  <si>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</si>
  <si>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</si>
  <si>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</si>
  <si>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</si>
  <si>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</si>
  <si>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</si>
  <si>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</si>
  <si>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</si>
  <si>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</si>
  <si>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</si>
  <si>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</si>
  <si>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</si>
  <si>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</si>
  <si>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</si>
  <si>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</si>
  <si>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</si>
  <si>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</si>
  <si>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</si>
  <si>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</si>
  <si>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</si>
  <si>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</si>
  <si>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</si>
  <si>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</si>
  <si>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</si>
  <si>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</si>
  <si>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</si>
  <si>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</si>
  <si>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</si>
  <si>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</si>
  <si>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</si>
  <si>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</si>
  <si>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</si>
  <si>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</si>
  <si>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</si>
  <si>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</si>
  <si>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</si>
  <si>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</si>
  <si>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</si>
  <si>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</si>
  <si>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</si>
  <si>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</si>
  <si>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</si>
  <si>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</si>
  <si>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</si>
  <si>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</si>
  <si>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</si>
  <si>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</si>
  <si>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</si>
  <si>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</si>
  <si>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</si>
  <si>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</si>
  <si>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</si>
  <si>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</si>
  <si>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</si>
  <si>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</si>
  <si>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</si>
  <si>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</si>
  <si>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</si>
  <si>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</si>
  <si>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</si>
  <si>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</si>
  <si>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</si>
  <si>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</si>
  <si>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</si>
  <si>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</si>
  <si>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</si>
  <si>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</si>
  <si>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</si>
  <si>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</si>
  <si>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</si>
  <si>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</si>
  <si>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</si>
  <si>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</si>
  <si>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</si>
  <si>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</si>
  <si>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</si>
  <si>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</si>
  <si>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</si>
  <si>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</si>
  <si>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</si>
  <si>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</si>
  <si>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</si>
  <si>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</si>
  <si>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</si>
  <si>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</si>
  <si>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</si>
  <si>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</si>
  <si>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</si>
  <si>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</si>
  <si>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</si>
  <si>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</si>
  <si>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</si>
  <si>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</si>
  <si>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</si>
  <si>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</si>
  <si>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</si>
  <si>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</si>
  <si>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</si>
  <si>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</si>
  <si>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</si>
  <si>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</si>
  <si>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</si>
  <si>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</si>
  <si>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</si>
  <si>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</si>
  <si>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</si>
  <si>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</si>
  <si>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</si>
  <si>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</si>
  <si>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</si>
  <si>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</si>
  <si>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</si>
  <si>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</si>
  <si>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</si>
  <si>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</si>
  <si>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</si>
  <si>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</si>
  <si>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</si>
  <si>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</si>
  <si>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</si>
  <si>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</si>
  <si>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</si>
  <si>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</si>
  <si>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</si>
  <si>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</si>
  <si>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</si>
  <si>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</si>
  <si>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</si>
  <si>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</si>
  <si>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</si>
  <si>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</si>
  <si>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</si>
  <si>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</si>
  <si>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</si>
  <si>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</si>
  <si>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</si>
  <si>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</si>
  <si>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</si>
  <si>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</si>
  <si>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</si>
  <si>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</si>
  <si>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</si>
  <si>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</si>
  <si>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</si>
  <si>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</si>
  <si>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</si>
  <si>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</si>
  <si>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</si>
  <si>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</si>
  <si>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</si>
  <si>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</si>
  <si>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</si>
  <si>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</si>
  <si>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</si>
  <si>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</si>
  <si>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</si>
  <si>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</si>
  <si>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</si>
  <si>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</si>
  <si>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</si>
  <si>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</si>
  <si>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</si>
  <si>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</si>
  <si>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</si>
  <si>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</si>
  <si>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</si>
  <si>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</si>
  <si>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</si>
  <si>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</si>
  <si>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</si>
  <si>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</si>
  <si>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</si>
  <si>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</si>
  <si>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</si>
  <si>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</si>
  <si>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</si>
  <si>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</si>
  <si>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</si>
  <si>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</si>
  <si>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</si>
  <si>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</si>
  <si>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</si>
  <si>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</si>
  <si>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</si>
  <si>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</si>
  <si>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</si>
  <si>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</si>
  <si>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</si>
  <si>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</si>
  <si>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</si>
  <si>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</si>
  <si>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</si>
  <si>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</si>
  <si>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</si>
  <si>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</si>
  <si>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</si>
  <si>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</si>
  <si>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</si>
  <si>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</si>
  <si>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</si>
  <si>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</si>
  <si>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</si>
  <si>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</si>
  <si>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</si>
  <si>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</si>
  <si>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</si>
  <si>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</si>
  <si>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</si>
  <si>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</si>
  <si>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</si>
  <si>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</si>
  <si>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</si>
  <si>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</si>
  <si>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</si>
  <si>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</si>
  <si>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</si>
  <si>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</si>
  <si>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</si>
  <si>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</si>
  <si>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</si>
  <si>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</si>
  <si>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</si>
  <si>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</si>
  <si>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</si>
  <si>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</si>
  <si>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</si>
  <si>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</si>
  <si>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</si>
  <si>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</si>
  <si>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</si>
  <si>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</si>
  <si>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</si>
  <si>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</si>
  <si>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</si>
  <si>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</si>
  <si>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</si>
  <si>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</si>
  <si>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</si>
  <si>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</si>
  <si>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</si>
  <si>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</si>
  <si>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</si>
  <si>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</si>
  <si>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</si>
  <si>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</si>
  <si>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</si>
  <si>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</si>
  <si>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</si>
  <si>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</si>
  <si>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</si>
  <si>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</si>
  <si>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</si>
  <si>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</si>
  <si>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</si>
  <si>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</si>
  <si>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</si>
  <si>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</si>
  <si>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</si>
  <si>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</si>
  <si>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</si>
  <si>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</si>
  <si>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</si>
  <si>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</si>
  <si>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</si>
  <si>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</si>
  <si>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</si>
  <si>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</si>
  <si>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</si>
  <si>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</si>
  <si>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</si>
  <si>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</si>
  <si>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</si>
  <si>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</si>
  <si>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</si>
  <si>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</si>
  <si>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</si>
  <si>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</si>
  <si>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</si>
  <si>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</si>
  <si>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</si>
  <si>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</si>
  <si>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</si>
  <si>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</si>
  <si>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</si>
  <si>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</si>
  <si>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</si>
  <si>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</si>
  <si>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</si>
  <si>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</si>
  <si>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</si>
  <si>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</si>
  <si>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</si>
  <si>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</si>
  <si>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</si>
  <si>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</si>
  <si>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</si>
  <si>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</si>
  <si>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</si>
  <si>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</si>
  <si>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</si>
  <si>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</si>
  <si>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</si>
  <si>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</si>
  <si>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</si>
  <si>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</si>
  <si>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</si>
  <si>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</si>
  <si>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</si>
  <si>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</si>
  <si>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</si>
  <si>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</si>
  <si>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</si>
  <si>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</si>
  <si>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</si>
  <si>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</si>
  <si>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</si>
  <si>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</si>
  <si>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</si>
  <si>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</si>
  <si>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</si>
  <si>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</si>
  <si>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</si>
  <si>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</si>
  <si>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</si>
  <si>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</si>
  <si>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</si>
  <si>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</si>
  <si>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</si>
  <si>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</si>
  <si>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</si>
  <si>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</si>
  <si>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</si>
  <si>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</si>
  <si>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</si>
  <si>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</si>
  <si>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</si>
  <si>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</si>
  <si>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</si>
  <si>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</si>
  <si>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</si>
  <si>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</si>
  <si>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</si>
  <si>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</si>
  <si>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</si>
  <si>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</si>
  <si>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</si>
  <si>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</si>
  <si>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</si>
  <si>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</si>
  <si>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</si>
  <si>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</si>
  <si>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</si>
  <si>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</si>
  <si>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</si>
  <si>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</si>
  <si>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</si>
  <si>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</si>
  <si>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</si>
  <si>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</si>
  <si>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</si>
  <si>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</si>
  <si>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</si>
  <si>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</si>
  <si>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</si>
  <si>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</si>
  <si>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</si>
  <si>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</si>
  <si>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</si>
  <si>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</si>
  <si>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</si>
  <si>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</si>
  <si>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</si>
  <si>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</si>
  <si>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</si>
  <si>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</si>
  <si>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</si>
  <si>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</si>
  <si>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</si>
  <si>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</si>
  <si>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</si>
  <si>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</si>
  <si>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</si>
  <si>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</si>
  <si>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</si>
  <si>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</si>
  <si>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</si>
  <si>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</si>
  <si>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</si>
  <si>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</si>
  <si>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</si>
  <si>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</si>
  <si>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</si>
  <si>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</si>
  <si>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</si>
  <si>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</si>
  <si>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</si>
  <si>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</si>
  <si>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</si>
  <si>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</si>
  <si>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</si>
  <si>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</si>
  <si>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</si>
  <si>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</si>
  <si>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</si>
  <si>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</si>
  <si>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</si>
  <si>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</si>
  <si>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</si>
  <si>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</si>
  <si>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</si>
  <si>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</si>
  <si>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</si>
  <si>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</si>
  <si>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</si>
  <si>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</si>
  <si>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</si>
  <si>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</si>
  <si>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</si>
  <si>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</si>
  <si>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</si>
  <si>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</si>
  <si>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</si>
  <si>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</si>
  <si>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</si>
  <si>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</si>
  <si>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</si>
  <si>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</si>
  <si>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</si>
  <si>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</si>
  <si>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</si>
  <si>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</si>
  <si>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</si>
  <si>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</si>
  <si>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</si>
  <si>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</si>
  <si>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</si>
  <si>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</si>
  <si>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</si>
  <si>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</si>
  <si>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</si>
  <si>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</si>
  <si>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</si>
  <si>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</si>
  <si>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</si>
  <si>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</si>
  <si>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</si>
  <si>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</si>
  <si>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</si>
  <si>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</si>
  <si>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</si>
  <si>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</si>
  <si>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</si>
  <si>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</si>
  <si>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</si>
  <si>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</si>
  <si>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</si>
  <si>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</si>
  <si>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</si>
  <si>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</si>
  <si>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</si>
  <si>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</si>
  <si>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</si>
  <si>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</si>
  <si>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</si>
  <si>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</si>
  <si>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</si>
  <si>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</si>
  <si>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</si>
  <si>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</si>
  <si>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</si>
  <si>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</si>
  <si>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</si>
  <si>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</si>
  <si>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</si>
  <si>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</si>
  <si>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</si>
  <si>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</si>
  <si>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</si>
  <si>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</si>
  <si>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</si>
  <si>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</si>
  <si>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</si>
  <si>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</si>
  <si>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</si>
  <si>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</si>
  <si>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</si>
  <si>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</si>
  <si>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</si>
  <si>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</si>
  <si>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</si>
  <si>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</si>
  <si>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</si>
  <si>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</si>
  <si>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</si>
  <si>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</si>
  <si>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</si>
  <si>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</si>
  <si>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</si>
  <si>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</si>
  <si>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</si>
  <si>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</si>
  <si>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</si>
  <si>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</si>
  <si>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</si>
  <si>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</si>
  <si>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</si>
  <si>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</si>
  <si>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</si>
  <si>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</si>
  <si>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</si>
  <si>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</si>
  <si>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</si>
  <si>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</si>
  <si>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</si>
  <si>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</si>
  <si>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</si>
  <si>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</si>
  <si>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</si>
  <si>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</si>
  <si>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</si>
  <si>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</si>
  <si>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</si>
  <si>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</si>
  <si>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</si>
  <si>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</si>
  <si>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</si>
  <si>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</si>
  <si>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</si>
  <si>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</si>
  <si>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</si>
  <si>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</si>
  <si>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</si>
  <si>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</si>
  <si>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</si>
  <si>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</si>
  <si>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</si>
  <si>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</si>
  <si>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</si>
  <si>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</si>
  <si>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</si>
  <si>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</si>
  <si>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</si>
  <si>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</si>
  <si>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</si>
  <si>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</si>
  <si>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</si>
  <si>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</si>
  <si>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</si>
  <si>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</si>
  <si>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</si>
  <si>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</si>
  <si>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</si>
  <si>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</si>
  <si>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</si>
  <si>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</si>
  <si>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</si>
  <si>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</si>
  <si>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</si>
  <si>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</si>
  <si>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</si>
  <si>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</si>
  <si>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</si>
  <si>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</si>
  <si>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</si>
  <si>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</si>
  <si>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</si>
  <si>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</si>
  <si>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</si>
  <si>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</si>
  <si>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</si>
  <si>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</si>
  <si>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</si>
  <si>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</si>
  <si>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</si>
  <si>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</si>
  <si>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</si>
  <si>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</si>
  <si>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</si>
  <si>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</si>
  <si>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</si>
  <si>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</si>
  <si>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</si>
  <si>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</si>
  <si>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</si>
  <si>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</si>
  <si>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</si>
  <si>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</si>
  <si>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</si>
  <si>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</si>
  <si>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</si>
  <si>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</si>
  <si>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</si>
  <si>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</si>
  <si>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</si>
  <si>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</si>
  <si>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</si>
  <si>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</si>
  <si>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</si>
  <si>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</si>
  <si>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</si>
  <si>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</si>
  <si>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</si>
  <si>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</si>
  <si>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</si>
  <si>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</si>
  <si>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</si>
  <si>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</si>
  <si>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</si>
  <si>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</si>
  <si>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</si>
  <si>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</si>
  <si>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</si>
  <si>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</si>
  <si>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</si>
  <si>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</si>
  <si>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</si>
  <si>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</si>
  <si>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</si>
  <si>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</si>
  <si>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</si>
  <si>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</si>
  <si>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</si>
  <si>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</si>
  <si>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</si>
  <si>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</si>
  <si>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</si>
  <si>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</si>
  <si>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</si>
  <si>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</si>
  <si>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</si>
  <si>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</si>
  <si>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</si>
  <si>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</si>
  <si>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</si>
  <si>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</si>
  <si>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</si>
  <si>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</si>
  <si>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</si>
  <si>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</si>
  <si>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</si>
  <si>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</si>
  <si>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</si>
  <si>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</si>
  <si>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</si>
  <si>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</si>
  <si>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</si>
  <si>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</si>
  <si>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</si>
  <si>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</si>
  <si>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</si>
  <si>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</si>
  <si>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</si>
  <si>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</si>
  <si>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</si>
  <si>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</si>
  <si>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</si>
  <si>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</si>
  <si>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</si>
  <si>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</si>
  <si>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</si>
  <si>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</si>
  <si>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</si>
  <si>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</si>
  <si>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</si>
  <si>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</si>
  <si>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</si>
  <si>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</si>
  <si>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</si>
  <si>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</si>
  <si>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</si>
  <si>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</si>
  <si>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</si>
  <si>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</si>
  <si>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</si>
  <si>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</si>
  <si>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</si>
  <si>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</si>
  <si>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</si>
  <si>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</si>
  <si>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</si>
  <si>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</si>
  <si>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</si>
  <si>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</si>
  <si>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</si>
  <si>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</si>
  <si>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</si>
  <si>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</si>
  <si>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</si>
  <si>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</si>
  <si>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</si>
  <si>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</si>
  <si>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</si>
  <si>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</si>
  <si>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</si>
  <si>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</si>
  <si>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</si>
  <si>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</si>
  <si>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</si>
  <si>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</si>
  <si>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</si>
  <si>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</si>
  <si>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</si>
  <si>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</si>
  <si>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</si>
  <si>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</si>
  <si>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</si>
  <si>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</si>
  <si>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</si>
  <si>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</si>
  <si>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</si>
  <si>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</si>
  <si>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</si>
  <si>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</si>
  <si>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</si>
  <si>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</si>
  <si>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</si>
  <si>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</si>
  <si>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</si>
  <si>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</si>
  <si>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</si>
  <si>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</si>
  <si>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</si>
  <si>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</si>
  <si>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</si>
  <si>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</si>
  <si>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</si>
  <si>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</si>
  <si>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</si>
  <si>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</si>
  <si>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</si>
  <si>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</si>
  <si>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</si>
  <si>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</si>
  <si>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</si>
  <si>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</si>
  <si>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</si>
  <si>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</si>
  <si>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</si>
  <si>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</si>
  <si>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</si>
  <si>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</si>
  <si>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</si>
  <si>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</si>
  <si>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</si>
  <si>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</si>
  <si>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</si>
  <si>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</si>
  <si>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</si>
  <si>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</si>
  <si>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</si>
  <si>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</si>
  <si>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</si>
  <si>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</si>
  <si>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</si>
  <si>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</si>
  <si>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</si>
  <si>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</si>
  <si>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</si>
  <si>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</si>
  <si>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</si>
  <si>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</si>
  <si>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</si>
  <si>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</si>
  <si>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</si>
  <si>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</si>
  <si>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</si>
  <si>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</si>
  <si>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</si>
  <si>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</si>
  <si>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</si>
  <si>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</si>
  <si>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</si>
  <si>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</si>
  <si>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</si>
  <si>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</si>
  <si>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</si>
  <si>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</si>
  <si>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</si>
  <si>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</si>
  <si>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</si>
  <si>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</si>
  <si>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</si>
  <si>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</si>
  <si>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</si>
  <si>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</si>
  <si>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</si>
  <si>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</si>
  <si>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</si>
  <si>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</si>
  <si>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</si>
  <si>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</si>
  <si>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</si>
  <si>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</si>
  <si>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</si>
  <si>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</si>
  <si>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</si>
  <si>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</si>
  <si>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</si>
  <si>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</si>
  <si>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</si>
  <si>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</si>
  <si>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</si>
  <si>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</si>
  <si>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</si>
  <si>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</si>
  <si>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</si>
  <si>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</si>
  <si>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</si>
  <si>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</si>
  <si>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</si>
  <si>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</si>
  <si>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</si>
  <si>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</si>
  <si>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</si>
  <si>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</si>
  <si>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</si>
  <si>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</si>
  <si>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</si>
  <si>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</si>
  <si>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</si>
  <si>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</si>
  <si>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</si>
  <si>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</si>
  <si>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</si>
  <si>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</si>
  <si>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</si>
  <si>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</si>
  <si>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</si>
  <si>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</si>
  <si>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</si>
  <si>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</si>
  <si>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</si>
  <si>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</si>
  <si>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</si>
  <si>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</si>
  <si>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</si>
  <si>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</si>
  <si>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</si>
  <si>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</si>
  <si>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</si>
  <si>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</si>
  <si>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</si>
  <si>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</si>
  <si>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</si>
  <si>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</si>
  <si>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</si>
  <si>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</si>
  <si>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</si>
  <si>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</si>
  <si>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</si>
  <si>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</si>
  <si>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</si>
  <si>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</si>
  <si>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</si>
  <si>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</si>
  <si>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</si>
  <si>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</si>
  <si>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</si>
  <si>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</si>
  <si>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</si>
  <si>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</si>
  <si>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</si>
  <si>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</si>
  <si>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</si>
  <si>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</si>
  <si>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</si>
  <si>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</si>
  <si>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</si>
  <si>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</si>
  <si>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</si>
  <si>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</si>
  <si>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</si>
  <si>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</si>
  <si>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</si>
  <si>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</si>
  <si>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</si>
  <si>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</si>
  <si>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</si>
  <si>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</si>
  <si>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</si>
  <si>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</si>
  <si>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</si>
  <si>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</si>
  <si>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</si>
  <si>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</si>
  <si>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</si>
  <si>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</si>
  <si>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</si>
  <si>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</si>
  <si>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</si>
  <si>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</si>
  <si>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</si>
  <si>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</si>
  <si>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</si>
  <si>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</si>
  <si>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</si>
  <si>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</si>
  <si>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</si>
  <si>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</si>
  <si>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</si>
  <si>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</si>
  <si>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</si>
  <si>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</si>
  <si>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</si>
  <si>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</si>
  <si>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</si>
  <si>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</si>
  <si>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</si>
  <si>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</si>
  <si>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</si>
  <si>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</si>
  <si>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</si>
  <si>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</si>
  <si>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</si>
  <si>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</si>
  <si>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</si>
  <si>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</si>
  <si>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</si>
  <si>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</si>
  <si>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</si>
  <si>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</si>
  <si>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</si>
  <si>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</si>
  <si>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</si>
  <si>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</si>
  <si>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</si>
  <si>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</si>
  <si>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</si>
  <si>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</si>
  <si>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</si>
  <si>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</si>
  <si>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</si>
  <si>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</si>
  <si>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</si>
  <si>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</si>
  <si>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</si>
  <si>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</si>
  <si>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</si>
  <si>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</si>
  <si>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</si>
  <si>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</si>
  <si>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</si>
  <si>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</si>
  <si>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</si>
  <si>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</si>
  <si>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</si>
  <si>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</si>
  <si>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</si>
  <si>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</si>
  <si>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</si>
  <si>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</si>
  <si>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</si>
  <si>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</si>
  <si>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</si>
  <si>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</si>
  <si>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</si>
  <si>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</si>
  <si>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</si>
  <si>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</si>
  <si>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</si>
  <si>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</si>
  <si>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</si>
  <si>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</si>
  <si>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</si>
  <si>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</si>
  <si>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</si>
  <si>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</si>
  <si>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</si>
  <si>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</si>
  <si>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</si>
  <si>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</si>
  <si>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</si>
  <si>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</si>
  <si>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</si>
  <si>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</si>
  <si>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</si>
  <si>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</si>
  <si>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</si>
  <si>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</si>
  <si>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</si>
  <si>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</si>
  <si>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</si>
  <si>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</si>
  <si>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</si>
  <si>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</si>
  <si>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</si>
  <si>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</si>
  <si>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</si>
  <si>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</si>
  <si>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</si>
  <si>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</si>
  <si>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</si>
  <si>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</si>
  <si>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</si>
  <si>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</si>
  <si>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</si>
  <si>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</si>
  <si>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</si>
  <si>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</si>
  <si>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</si>
  <si>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</si>
  <si>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</si>
  <si>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</si>
  <si>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</si>
  <si>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</si>
  <si>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</si>
  <si>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</si>
  <si>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</si>
  <si>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</si>
  <si>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</si>
  <si>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</si>
  <si>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</si>
  <si>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</si>
  <si>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</si>
  <si>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</si>
  <si>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</si>
  <si>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</si>
  <si>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</si>
  <si>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</si>
  <si>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</si>
  <si>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</si>
  <si>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</si>
  <si>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</si>
  <si>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</si>
  <si>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</si>
  <si>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</si>
  <si>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</si>
  <si>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</si>
  <si>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</si>
  <si>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</si>
  <si>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</si>
  <si>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</si>
  <si>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</si>
  <si>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</si>
  <si>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</si>
  <si>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</si>
  <si>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</si>
  <si>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</si>
  <si>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</si>
  <si>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</si>
  <si>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</si>
  <si>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</si>
  <si>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</si>
  <si>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</si>
  <si>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</si>
  <si>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</si>
  <si>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</si>
  <si>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</si>
  <si>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</si>
  <si>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</si>
  <si>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</si>
  <si>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</si>
  <si>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</si>
  <si>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</si>
  <si>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</si>
  <si>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</si>
  <si>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</si>
  <si>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</si>
  <si>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</si>
  <si>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</si>
  <si>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</si>
  <si>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</si>
  <si>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</si>
  <si>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</si>
  <si>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</si>
  <si>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</si>
  <si>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</si>
  <si>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</si>
  <si>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</si>
  <si>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</si>
  <si>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</si>
  <si>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</si>
  <si>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</si>
  <si>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</si>
  <si>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</si>
  <si>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</si>
  <si>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</si>
  <si>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</si>
  <si>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</si>
  <si>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</si>
  <si>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</si>
  <si>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</si>
  <si>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</si>
  <si>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</si>
  <si>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</si>
  <si>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</si>
  <si>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</si>
  <si>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</si>
  <si>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</si>
  <si>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</si>
  <si>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</si>
  <si>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</si>
  <si>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</si>
  <si>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</si>
  <si>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</si>
  <si>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</si>
  <si>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</si>
  <si>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</si>
  <si>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</si>
  <si>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</si>
  <si>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</si>
  <si>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</si>
  <si>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</si>
  <si>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</si>
  <si>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</si>
  <si>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</si>
  <si>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</si>
  <si>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</si>
  <si>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</si>
  <si>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</si>
  <si>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</si>
  <si>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</si>
  <si>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</si>
  <si>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</si>
  <si>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</si>
  <si>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</si>
  <si>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</si>
  <si>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</si>
  <si>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</si>
  <si>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</si>
  <si>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</si>
  <si>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</si>
  <si>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</si>
  <si>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</si>
  <si>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</si>
  <si>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</si>
  <si>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</si>
  <si>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</si>
  <si>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</si>
  <si>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</si>
  <si>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</si>
  <si>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</si>
  <si>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</si>
  <si>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</si>
  <si>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</si>
  <si>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</si>
  <si>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</si>
  <si>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</si>
  <si>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</si>
  <si>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</si>
  <si>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</si>
  <si>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</si>
  <si>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</si>
  <si>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</si>
  <si>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</si>
  <si>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</si>
  <si>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</si>
  <si>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</si>
  <si>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</si>
  <si>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</si>
  <si>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</si>
  <si>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</si>
  <si>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</si>
  <si>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</si>
  <si>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</si>
  <si>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</si>
  <si>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</si>
  <si>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</si>
  <si>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</si>
  <si>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</si>
  <si>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</si>
  <si>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</si>
  <si>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</si>
  <si>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</si>
  <si>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</si>
  <si>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</si>
  <si>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</si>
  <si>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</si>
  <si>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</si>
  <si>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</si>
  <si>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</si>
  <si>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</si>
  <si>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</si>
  <si>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</si>
  <si>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</si>
  <si>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</si>
  <si>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</si>
  <si>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</si>
  <si>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</si>
  <si>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</si>
  <si>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</si>
  <si>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</si>
  <si>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</si>
  <si>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</si>
  <si>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</si>
  <si>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</si>
  <si>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</si>
  <si>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</si>
  <si>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</si>
  <si>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</si>
  <si>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</si>
  <si>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</si>
  <si>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</si>
  <si>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</si>
  <si>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</si>
  <si>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</si>
  <si>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</si>
  <si>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</si>
  <si>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</si>
  <si>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</si>
  <si>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</si>
  <si>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</si>
  <si>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</si>
  <si>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</si>
  <si>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</si>
  <si>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</si>
  <si>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</si>
  <si>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</si>
  <si>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</si>
  <si>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</si>
  <si>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</si>
  <si>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</si>
  <si>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</si>
  <si>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</si>
  <si>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</si>
  <si>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</si>
  <si>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</si>
  <si>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</si>
  <si>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</si>
  <si>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</si>
  <si>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</si>
  <si>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</si>
  <si>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</si>
  <si>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</si>
  <si>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</si>
  <si>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</si>
  <si>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</si>
  <si>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</si>
  <si>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</si>
  <si>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</si>
  <si>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</si>
  <si>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</si>
  <si>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</si>
  <si>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</si>
  <si>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</si>
  <si>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</si>
  <si>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</si>
  <si>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</si>
  <si>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</si>
  <si>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</si>
  <si>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</si>
  <si>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</si>
  <si>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</si>
  <si>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</si>
  <si>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</si>
  <si>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</si>
  <si>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</si>
  <si>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</si>
  <si>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</si>
  <si>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</si>
  <si>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</si>
  <si>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</si>
  <si>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</si>
  <si>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</si>
  <si>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</si>
  <si>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</si>
  <si>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</si>
  <si>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</si>
  <si>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</si>
  <si>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</si>
  <si>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</si>
  <si>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</si>
  <si>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</si>
  <si>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</si>
  <si>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</si>
  <si>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</si>
  <si>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</si>
  <si>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</si>
  <si>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</si>
  <si>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</si>
  <si>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</si>
  <si>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</si>
  <si>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</si>
  <si>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</si>
  <si>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</si>
  <si>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</si>
  <si>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</si>
  <si>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</si>
  <si>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</si>
  <si>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</si>
  <si>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</si>
  <si>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</si>
  <si>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</si>
  <si>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</si>
  <si>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</si>
  <si>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</si>
  <si>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</si>
  <si>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</si>
  <si>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</si>
  <si>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</si>
  <si>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</si>
  <si>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</si>
  <si>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</si>
  <si>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</si>
  <si>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</si>
  <si>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</si>
  <si>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</si>
  <si>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</si>
  <si>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</si>
  <si>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</si>
  <si>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</si>
  <si>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</si>
  <si>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</si>
  <si>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</si>
  <si>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</si>
  <si>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</si>
  <si>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</si>
  <si>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</si>
  <si>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</si>
  <si>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</si>
  <si>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</si>
  <si>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</si>
  <si>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</si>
  <si>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</si>
  <si>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</si>
  <si>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</si>
  <si>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</si>
  <si>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</si>
  <si>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</si>
  <si>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</si>
  <si>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</si>
  <si>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</si>
  <si>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</si>
  <si>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</si>
  <si>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</si>
  <si>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</si>
  <si>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</si>
  <si>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</si>
  <si>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</si>
  <si>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</si>
  <si>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</si>
  <si>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</si>
  <si>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</si>
  <si>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</si>
  <si>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</si>
  <si>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</si>
  <si>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</si>
  <si>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</si>
  <si>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</si>
  <si>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</si>
  <si>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</si>
  <si>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</si>
  <si>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</si>
  <si>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</si>
  <si>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</si>
  <si>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</si>
  <si>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</si>
  <si>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</si>
  <si>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</si>
  <si>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</si>
  <si>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</si>
  <si>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</si>
  <si>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</si>
  <si>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</si>
  <si>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</si>
  <si>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</si>
  <si>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</si>
  <si>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</si>
  <si>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</si>
  <si>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</si>
  <si>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</si>
  <si>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</si>
  <si>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</si>
  <si>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</si>
  <si>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</si>
  <si>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</si>
  <si>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</si>
  <si>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</si>
  <si>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</si>
  <si>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</si>
  <si>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</si>
  <si>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</si>
  <si>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</si>
  <si>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</si>
  <si>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</si>
  <si>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</si>
  <si>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</si>
  <si>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</si>
  <si>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</si>
  <si>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</si>
  <si>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</si>
  <si>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</si>
  <si>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</si>
  <si>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</si>
  <si>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</si>
  <si>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</si>
  <si>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</si>
  <si>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</si>
  <si>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</si>
  <si>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</si>
  <si>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</si>
  <si>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</si>
  <si>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</si>
  <si>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</si>
  <si>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</si>
  <si>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</si>
  <si>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</si>
  <si>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</si>
  <si>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</si>
  <si>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</si>
  <si>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</si>
  <si>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</si>
  <si>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</si>
  <si>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</si>
  <si>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</si>
  <si>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</si>
  <si>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</si>
  <si>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</si>
  <si>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</si>
  <si>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</si>
  <si>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</si>
  <si>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</si>
  <si>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</si>
  <si>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</si>
  <si>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</si>
  <si>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</si>
  <si>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</si>
  <si>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</si>
  <si>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</si>
  <si>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</si>
  <si>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</si>
  <si>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</si>
  <si>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</si>
  <si>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</si>
  <si>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</si>
  <si>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</si>
  <si>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</si>
  <si>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</si>
  <si>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</si>
  <si>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</si>
  <si>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</si>
  <si>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</si>
  <si>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</si>
  <si>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</si>
  <si>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</si>
  <si>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</si>
  <si>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</si>
  <si>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</si>
  <si>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</si>
  <si>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</si>
  <si>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</si>
  <si>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</si>
  <si>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</si>
  <si>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</si>
  <si>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</si>
  <si>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</si>
  <si>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</si>
  <si>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</si>
  <si>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</si>
  <si>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</si>
  <si>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</si>
  <si>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</si>
  <si>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</si>
  <si>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</si>
  <si>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</si>
  <si>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</si>
  <si>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</si>
  <si>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</si>
  <si>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</si>
  <si>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</si>
  <si>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</si>
  <si>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</si>
  <si>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</si>
  <si>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</si>
  <si>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</si>
  <si>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</si>
  <si>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</si>
  <si>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</si>
  <si>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</si>
  <si>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</si>
  <si>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</si>
  <si>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</si>
  <si>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</si>
  <si>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</si>
  <si>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</si>
  <si>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</si>
  <si>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</si>
  <si>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</si>
  <si>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</si>
  <si>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</si>
  <si>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</si>
  <si>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</si>
  <si>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</si>
  <si>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</si>
  <si>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</si>
  <si>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</si>
  <si>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</si>
  <si>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</si>
  <si>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</si>
  <si>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</si>
  <si>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</si>
  <si>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</si>
  <si>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</si>
  <si>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</si>
  <si>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</si>
  <si>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</si>
  <si>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</si>
  <si>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</si>
  <si>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</si>
  <si>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</si>
  <si>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</si>
  <si>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</si>
  <si>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</si>
  <si>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</si>
  <si>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</si>
  <si>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</si>
  <si>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</si>
  <si>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</si>
  <si>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</si>
  <si>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</si>
  <si>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</si>
  <si>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</si>
  <si>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</si>
  <si>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</si>
  <si>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</si>
  <si>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</si>
  <si>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</si>
  <si>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</si>
  <si>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</si>
  <si>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</si>
  <si>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</si>
  <si>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</si>
  <si>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</si>
  <si>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</si>
  <si>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</si>
  <si>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</si>
  <si>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</si>
  <si>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</si>
  <si>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</si>
  <si>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</si>
  <si>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</si>
  <si>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</si>
  <si>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</si>
  <si>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</si>
  <si>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</si>
  <si>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</si>
  <si>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</si>
  <si>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</si>
  <si>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</si>
  <si>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</si>
  <si>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</si>
  <si>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</si>
  <si>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</si>
  <si>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</si>
  <si>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</si>
  <si>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</si>
  <si>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</si>
  <si>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</si>
  <si>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</si>
  <si>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</si>
  <si>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</si>
  <si>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</si>
  <si>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</si>
  <si>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</si>
  <si>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</si>
  <si>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</si>
  <si>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</si>
  <si>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</si>
  <si>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</si>
  <si>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</si>
  <si>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</si>
  <si>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</si>
  <si>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</si>
  <si>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</si>
  <si>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</si>
  <si>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</si>
  <si>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</si>
  <si>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</si>
  <si>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</si>
  <si>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</si>
  <si>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</si>
  <si>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</si>
  <si>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</si>
  <si>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</si>
  <si>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</si>
  <si>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</si>
  <si>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</si>
  <si>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</si>
  <si>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</si>
  <si>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</si>
  <si>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</si>
  <si>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</si>
  <si>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</si>
  <si>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</si>
  <si>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</si>
  <si>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</si>
  <si>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</si>
  <si>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</si>
  <si>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</si>
  <si>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</si>
  <si>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</si>
  <si>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</si>
  <si>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</si>
  <si>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</si>
  <si>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</si>
  <si>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</si>
  <si>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</si>
  <si>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</si>
  <si>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</si>
  <si>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</si>
  <si>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</si>
  <si>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</si>
  <si>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</si>
  <si>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</si>
  <si>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</si>
  <si>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</si>
  <si>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</si>
  <si>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</si>
  <si>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</si>
  <si>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</si>
  <si>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</si>
  <si>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</si>
  <si>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</si>
  <si>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</si>
  <si>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</si>
  <si>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</si>
  <si>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</si>
  <si>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</si>
  <si>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</si>
  <si>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</si>
  <si>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</si>
  <si>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</si>
  <si>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</si>
  <si>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</si>
  <si>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</si>
  <si>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</si>
  <si>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</si>
  <si>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</si>
  <si>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</si>
  <si>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</si>
  <si>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</si>
  <si>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</si>
  <si>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</si>
  <si>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</si>
  <si>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</si>
  <si>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</si>
  <si>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</si>
  <si>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</si>
  <si>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</si>
  <si>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</si>
  <si>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</si>
  <si>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</si>
  <si>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</si>
  <si>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</si>
  <si>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</si>
  <si>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</si>
  <si>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</si>
  <si>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</si>
  <si>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</si>
  <si>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</si>
  <si>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</si>
  <si>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</si>
  <si>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</si>
  <si>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</si>
  <si>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</si>
  <si>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</si>
  <si>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</si>
  <si>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</si>
  <si>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</si>
  <si>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</si>
  <si>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</si>
  <si>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</si>
  <si>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</si>
  <si>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</si>
  <si>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</si>
  <si>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</si>
  <si>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</si>
  <si>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</si>
  <si>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</si>
  <si>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</si>
  <si>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</si>
  <si>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</si>
  <si>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</si>
  <si>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</si>
  <si>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</si>
  <si>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</si>
  <si>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</si>
  <si>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</si>
  <si>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</si>
  <si>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</si>
  <si>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</si>
  <si>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</si>
  <si>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</si>
  <si>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</si>
  <si>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</si>
  <si>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</si>
  <si>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</si>
  <si>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</si>
  <si>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</si>
  <si>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</si>
  <si>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</si>
  <si>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</si>
  <si>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</si>
  <si>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</si>
  <si>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</si>
  <si>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</si>
  <si>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</si>
  <si>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</si>
  <si>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</si>
  <si>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</si>
  <si>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</si>
  <si>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</si>
  <si>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</si>
  <si>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</si>
  <si>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</si>
  <si>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</si>
  <si>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</si>
  <si>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</si>
  <si>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</si>
  <si>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</si>
  <si>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</si>
  <si>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</si>
  <si>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</si>
  <si>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</si>
  <si>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</si>
  <si>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</si>
  <si>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</si>
  <si>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</si>
  <si>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</si>
  <si>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</si>
  <si>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</si>
  <si>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</si>
  <si>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</si>
  <si>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</si>
  <si>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</si>
  <si>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</si>
  <si>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</si>
  <si>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</si>
  <si>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</si>
  <si>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</si>
  <si>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</si>
  <si>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</si>
  <si>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</si>
  <si>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</si>
  <si>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</si>
  <si>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</si>
  <si>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</si>
  <si>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</si>
  <si>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</si>
  <si>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</si>
  <si>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</si>
  <si>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</si>
  <si>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</si>
  <si>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</si>
  <si>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</si>
  <si>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</si>
  <si>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</si>
  <si>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</si>
  <si>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</si>
  <si>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</si>
  <si>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</si>
  <si>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</si>
  <si>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</si>
  <si>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</si>
  <si>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</si>
  <si>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</si>
  <si>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</si>
  <si>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</si>
  <si>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</si>
  <si>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</si>
  <si>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</si>
  <si>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</si>
  <si>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</si>
  <si>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</si>
  <si>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</si>
  <si>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</si>
  <si>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</si>
  <si>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</si>
  <si>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</si>
  <si>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</si>
  <si>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</si>
  <si>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</si>
  <si>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</si>
  <si>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</si>
  <si>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</si>
  <si>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</si>
  <si>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</si>
  <si>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</si>
  <si>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</si>
  <si>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</si>
  <si>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</si>
  <si>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</si>
  <si>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</si>
  <si>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</si>
  <si>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</si>
  <si>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</si>
  <si>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</si>
  <si>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</si>
  <si>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</si>
  <si>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</si>
  <si>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</si>
  <si>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</si>
  <si>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</si>
  <si>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</si>
  <si>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</si>
  <si>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</si>
  <si>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</si>
  <si>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</si>
  <si>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</si>
  <si>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</si>
  <si>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</si>
  <si>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</si>
  <si>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</si>
  <si>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</si>
  <si>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</si>
  <si>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</si>
  <si>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</si>
  <si>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</si>
  <si>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</si>
  <si>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</si>
  <si>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</si>
  <si>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</si>
  <si>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</si>
  <si>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</si>
  <si>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</si>
  <si>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</si>
  <si>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</si>
  <si>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</si>
  <si>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</si>
  <si>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</si>
  <si>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</si>
  <si>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</si>
  <si>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</si>
  <si>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</si>
  <si>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</si>
  <si>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</si>
  <si>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</si>
  <si>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</si>
  <si>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</si>
  <si>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</si>
  <si>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</si>
  <si>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</si>
  <si>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</si>
  <si>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</si>
  <si>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</si>
  <si>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</si>
  <si>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</si>
  <si>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</si>
  <si>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</si>
  <si>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</si>
  <si>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</si>
  <si>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</si>
  <si>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</si>
  <si>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</si>
  <si>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</si>
  <si>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</si>
  <si>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</si>
  <si>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</si>
  <si>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</si>
  <si>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</si>
  <si>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</si>
  <si>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</si>
  <si>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</si>
  <si>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</si>
  <si>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</si>
  <si>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</si>
  <si>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</si>
  <si>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</si>
  <si>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</si>
  <si>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</si>
  <si>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</si>
  <si>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</si>
  <si>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</si>
  <si>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</si>
  <si>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</si>
  <si>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</si>
  <si>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</si>
  <si>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</si>
  <si>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</si>
  <si>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</si>
  <si>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</si>
  <si>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</si>
  <si>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</si>
  <si>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</si>
  <si>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</si>
  <si>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</si>
  <si>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</si>
  <si>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</si>
  <si>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</si>
  <si>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</si>
  <si>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</si>
  <si>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</si>
  <si>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</si>
  <si>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</si>
  <si>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</si>
  <si>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</si>
  <si>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</si>
  <si>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</si>
  <si>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</si>
  <si>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</si>
  <si>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</si>
  <si>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</si>
  <si>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</si>
  <si>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</si>
  <si>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</si>
  <si>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</si>
  <si>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</si>
  <si>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</si>
  <si>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</si>
  <si>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</si>
  <si>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</si>
  <si>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</si>
  <si>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</si>
  <si>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</si>
  <si>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</si>
  <si>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</si>
  <si>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</si>
  <si>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</si>
  <si>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</si>
  <si>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</si>
  <si>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</si>
  <si>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</si>
  <si>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</si>
  <si>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</si>
  <si>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</si>
  <si>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</si>
  <si>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</si>
  <si>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</si>
  <si>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</si>
  <si>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</si>
  <si>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</si>
  <si>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</si>
  <si>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</si>
  <si>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</si>
  <si>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</si>
  <si>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</si>
  <si>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</si>
  <si>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</si>
  <si>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</si>
  <si>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</si>
  <si>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</si>
  <si>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</si>
  <si>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</si>
  <si>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</si>
  <si>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</si>
  <si>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</si>
  <si>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</si>
  <si>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</si>
  <si>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</si>
  <si>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</si>
  <si>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</si>
  <si>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</si>
  <si>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</si>
  <si>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</si>
  <si>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</si>
  <si>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</si>
  <si>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</si>
  <si>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</si>
  <si>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</si>
  <si>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</si>
  <si>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</si>
  <si>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</si>
  <si>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</si>
  <si>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</si>
  <si>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</si>
  <si>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</si>
  <si>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</si>
  <si>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</si>
  <si>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</si>
  <si>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</si>
  <si>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</si>
  <si>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</si>
  <si>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</si>
  <si>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</si>
  <si>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</si>
  <si>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</si>
  <si>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</si>
  <si>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</si>
  <si>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</si>
  <si>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</si>
  <si>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</si>
  <si>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</si>
  <si>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</si>
  <si>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</si>
  <si>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</si>
  <si>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</si>
  <si>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</si>
  <si>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</si>
  <si>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</si>
  <si>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</si>
  <si>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</si>
  <si>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</si>
  <si>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</si>
  <si>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</si>
  <si>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</si>
  <si>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</si>
  <si>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</si>
  <si>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</si>
  <si>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</si>
  <si>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</si>
  <si>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</si>
  <si>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</si>
  <si>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</si>
  <si>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</si>
  <si>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</si>
  <si>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</si>
  <si>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</si>
  <si>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</si>
  <si>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</si>
  <si>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</si>
  <si>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</si>
  <si>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</si>
  <si>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</si>
  <si>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</si>
  <si>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</si>
  <si>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</si>
  <si>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</si>
  <si>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</si>
  <si>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</si>
  <si>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</si>
  <si>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</si>
  <si>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</si>
  <si>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</si>
  <si>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</si>
  <si>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</si>
  <si>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</si>
  <si>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</si>
  <si>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</si>
  <si>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</si>
  <si>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</si>
  <si>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</si>
  <si>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</si>
  <si>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</si>
  <si>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</si>
  <si>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</si>
  <si>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</si>
  <si>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</si>
  <si>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</si>
  <si>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</si>
  <si>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</si>
  <si>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</si>
  <si>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</si>
  <si>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</si>
  <si>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</si>
  <si>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</si>
  <si>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</si>
  <si>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</si>
  <si>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</si>
  <si>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</si>
  <si>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</si>
  <si>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</si>
  <si>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</si>
  <si>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</si>
  <si>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</si>
  <si>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</si>
  <si>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</si>
  <si>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</si>
  <si>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</si>
  <si>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</si>
  <si>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</si>
  <si>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</si>
  <si>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</si>
  <si>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</si>
  <si>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</si>
  <si>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</si>
  <si>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</si>
  <si>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</si>
  <si>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</si>
  <si>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</si>
  <si>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</si>
  <si>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</si>
  <si>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</si>
  <si>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</si>
  <si>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</si>
  <si>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</si>
  <si>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</si>
  <si>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</si>
  <si>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</si>
  <si>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</si>
  <si>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</si>
  <si>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</si>
  <si>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</si>
  <si>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</si>
  <si>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</si>
  <si>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</si>
  <si>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</si>
  <si>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</si>
  <si>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</si>
  <si>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</si>
  <si>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</si>
  <si>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</si>
  <si>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</si>
  <si>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</si>
  <si>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</si>
  <si>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</si>
  <si>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</si>
  <si>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</si>
  <si>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</si>
  <si>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</si>
  <si>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</si>
  <si>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</si>
  <si>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</si>
  <si>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</si>
  <si>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</si>
  <si>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</si>
  <si>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</si>
  <si>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</si>
  <si>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</si>
  <si>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</si>
  <si>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</si>
  <si>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</si>
  <si>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</si>
  <si>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</si>
  <si>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</si>
  <si>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</si>
  <si>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</si>
  <si>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</si>
  <si>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</si>
  <si>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</si>
  <si>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</si>
  <si>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</si>
  <si>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</si>
  <si>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</si>
  <si>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</si>
  <si>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</si>
  <si>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</si>
  <si>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</si>
  <si>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</si>
  <si>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</si>
  <si>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</si>
  <si>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</si>
  <si>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</si>
  <si>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</si>
  <si>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</si>
  <si>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</si>
  <si>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</si>
  <si>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</si>
  <si>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</si>
  <si>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</si>
  <si>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</si>
  <si>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</si>
  <si>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</si>
  <si>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</si>
  <si>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</si>
  <si>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</si>
  <si>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</si>
  <si>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</si>
  <si>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</si>
  <si>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</si>
  <si>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</si>
  <si>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</si>
  <si>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</si>
  <si>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</si>
  <si>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</si>
  <si>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</si>
  <si>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</si>
  <si>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</si>
  <si>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</si>
  <si>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</si>
  <si>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</si>
  <si>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</si>
  <si>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</si>
  <si>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</si>
  <si>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</si>
  <si>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</si>
  <si>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</si>
  <si>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</si>
  <si>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</si>
  <si>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</si>
  <si>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</si>
  <si>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</si>
  <si>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</si>
  <si>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</si>
  <si>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</si>
  <si>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</si>
  <si>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</si>
  <si>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</si>
  <si>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</si>
  <si>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</si>
  <si>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</si>
  <si>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</si>
  <si>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</si>
  <si>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</si>
  <si>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</si>
  <si>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</si>
  <si>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</si>
  <si>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</si>
  <si>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</si>
  <si>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</si>
  <si>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</si>
  <si>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</si>
  <si>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</si>
  <si>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</si>
  <si>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</si>
  <si>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</si>
  <si>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</si>
  <si>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</si>
  <si>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</si>
  <si>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</si>
  <si>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</si>
  <si>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</si>
  <si>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</si>
  <si>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</si>
  <si>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</si>
  <si>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</si>
  <si>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</si>
  <si>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</si>
  <si>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</si>
  <si>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</si>
  <si>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</si>
  <si>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</si>
  <si>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</si>
  <si>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</si>
  <si>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</si>
  <si>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</si>
  <si>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</si>
  <si>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</si>
  <si>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</si>
  <si>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</si>
  <si>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</si>
  <si>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</si>
  <si>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</si>
  <si>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</si>
  <si>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</si>
  <si>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</si>
  <si>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</si>
  <si>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</si>
  <si>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</si>
  <si>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</si>
  <si>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</si>
  <si>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</si>
  <si>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</si>
  <si>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</si>
  <si>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</si>
  <si>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</si>
  <si>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</si>
  <si>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</si>
  <si>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</si>
  <si>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</si>
  <si>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</si>
  <si>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</si>
  <si>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</si>
  <si>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</si>
  <si>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</si>
  <si>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</si>
  <si>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</si>
  <si>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</si>
  <si>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</si>
  <si>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</si>
  <si>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</si>
  <si>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</si>
  <si>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</si>
  <si>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</si>
  <si>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</si>
  <si>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</si>
  <si>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</si>
  <si>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</si>
  <si>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</si>
  <si>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</si>
  <si>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</si>
  <si>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</si>
  <si>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</si>
  <si>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</si>
  <si>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</si>
  <si>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</si>
  <si>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</si>
  <si>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</si>
  <si>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</si>
  <si>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</si>
  <si>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</si>
  <si>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</si>
  <si>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</si>
  <si>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</si>
  <si>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</si>
  <si>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</si>
  <si>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</si>
  <si>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</si>
  <si>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</si>
  <si>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</si>
  <si>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</si>
  <si>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</si>
  <si>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</si>
  <si>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</si>
  <si>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</si>
  <si>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</si>
  <si>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</si>
  <si>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</si>
  <si>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</si>
  <si>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</si>
  <si>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</si>
  <si>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</si>
  <si>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</si>
  <si>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</si>
  <si>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</si>
  <si>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</si>
  <si>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</si>
  <si>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</si>
  <si>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</si>
  <si>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</si>
  <si>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</si>
  <si>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</si>
  <si>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</si>
  <si>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</si>
  <si>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</si>
  <si>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</si>
  <si>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</si>
  <si>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</si>
  <si>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</si>
  <si>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</si>
  <si>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</si>
  <si>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</si>
  <si>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</si>
  <si>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</si>
  <si>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</si>
  <si>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</si>
  <si>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</si>
  <si>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</si>
  <si>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</si>
  <si>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</si>
  <si>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</si>
  <si>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</si>
  <si>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</si>
  <si>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</si>
  <si>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</si>
  <si>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</si>
  <si>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</si>
  <si>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</si>
  <si>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</si>
  <si>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</si>
  <si>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</si>
  <si>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</si>
  <si>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</si>
  <si>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</si>
  <si>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</si>
  <si>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</si>
  <si>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</si>
  <si>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</si>
  <si>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</si>
  <si>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</si>
  <si>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</si>
  <si>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</si>
  <si>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</si>
  <si>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</si>
  <si>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</si>
  <si>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</si>
  <si>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</si>
  <si>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</si>
  <si>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</si>
  <si>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</si>
  <si>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</si>
  <si>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</si>
  <si>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</si>
  <si>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</si>
  <si>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</si>
  <si>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</si>
  <si>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</si>
  <si>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</si>
  <si>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</si>
  <si>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</si>
  <si>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</si>
  <si>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</si>
  <si>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</si>
  <si>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</si>
  <si>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</si>
  <si>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</si>
  <si>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</si>
  <si>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</si>
  <si>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</si>
  <si>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</si>
  <si>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</si>
  <si>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</si>
  <si>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</si>
  <si>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</si>
  <si>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</si>
  <si>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</si>
  <si>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</si>
  <si>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</si>
  <si>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</si>
  <si>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</si>
  <si>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</si>
  <si>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</si>
  <si>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</si>
  <si>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</si>
  <si>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</si>
  <si>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</si>
  <si>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</si>
  <si>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</si>
  <si>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</si>
  <si>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</si>
  <si>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</si>
  <si>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</si>
  <si>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</si>
  <si>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</si>
  <si>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</si>
  <si>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</si>
  <si>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</si>
  <si>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</si>
  <si>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</si>
  <si>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</si>
  <si>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</si>
  <si>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</si>
  <si>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</si>
  <si>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</si>
  <si>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</si>
  <si>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</si>
  <si>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</si>
  <si>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</si>
  <si>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</si>
  <si>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</si>
  <si>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</si>
  <si>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</si>
  <si>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</si>
  <si>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</si>
  <si>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</si>
  <si>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</si>
  <si>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</si>
  <si>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</si>
  <si>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</si>
  <si>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</si>
  <si>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</si>
  <si>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</si>
  <si>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</si>
  <si>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</si>
  <si>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</si>
  <si>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</si>
  <si>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</si>
  <si>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</si>
  <si>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</si>
  <si>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</si>
  <si>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</si>
  <si>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</si>
  <si>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</si>
  <si>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</si>
  <si>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</si>
  <si>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</si>
  <si>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</si>
  <si>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</si>
  <si>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</si>
  <si>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</si>
  <si>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</si>
  <si>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</si>
  <si>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</si>
  <si>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</si>
  <si>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</si>
  <si>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</si>
  <si>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</si>
  <si>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</si>
  <si>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</si>
  <si>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</si>
  <si>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</si>
  <si>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</si>
  <si>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</si>
  <si>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</si>
  <si>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</si>
  <si>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</si>
  <si>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</si>
  <si>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</si>
  <si>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</si>
  <si>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</si>
  <si>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</si>
  <si>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</si>
  <si>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</si>
  <si>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</si>
  <si>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</si>
  <si>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</si>
  <si>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</si>
  <si>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</si>
  <si>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</si>
  <si>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</si>
  <si>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</si>
  <si>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</si>
  <si>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</si>
  <si>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</si>
  <si>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</si>
  <si>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</si>
  <si>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</si>
  <si>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</si>
  <si>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</si>
  <si>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</si>
  <si>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</si>
  <si>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</si>
  <si>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</si>
  <si>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</si>
  <si>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</si>
  <si>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</si>
  <si>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</si>
  <si>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</si>
  <si>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</si>
  <si>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</si>
  <si>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</si>
  <si>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</si>
  <si>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</si>
  <si>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</si>
  <si>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</si>
  <si>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</si>
  <si>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</si>
  <si>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</si>
  <si>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</si>
  <si>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</si>
  <si>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</si>
  <si>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</si>
  <si>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</si>
  <si>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</si>
  <si>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</si>
  <si>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</si>
  <si>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</si>
  <si>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</si>
  <si>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</si>
  <si>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</si>
  <si>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</si>
  <si>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</si>
  <si>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</si>
  <si>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</si>
  <si>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</si>
  <si>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</si>
  <si>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</si>
  <si>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</si>
  <si>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</si>
  <si>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</si>
  <si>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</si>
  <si>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</si>
  <si>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</si>
  <si>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</si>
  <si>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</si>
  <si>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</si>
  <si>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</si>
  <si>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</si>
  <si>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</si>
  <si>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</si>
  <si>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</si>
  <si>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</si>
  <si>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</si>
  <si>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</si>
  <si>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</si>
  <si>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</si>
  <si>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</si>
  <si>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</si>
  <si>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</si>
  <si>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</si>
  <si>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</si>
  <si>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</si>
  <si>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</si>
  <si>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</si>
  <si>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</si>
  <si>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</si>
  <si>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</si>
  <si>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</si>
  <si>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</si>
  <si>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</si>
  <si>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</si>
  <si>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</si>
  <si>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</si>
  <si>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</si>
  <si>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</si>
  <si>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</si>
  <si>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</si>
  <si>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</si>
  <si>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</si>
  <si>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</si>
  <si>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</si>
  <si>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</si>
  <si>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</si>
  <si>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</si>
  <si>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</si>
  <si>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</si>
  <si>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</si>
  <si>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</si>
  <si>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</si>
  <si>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</si>
  <si>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</si>
  <si>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</si>
  <si>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</si>
  <si>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</si>
  <si>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</si>
  <si>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</si>
  <si>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</si>
  <si>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</si>
  <si>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</si>
  <si>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</si>
  <si>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</si>
  <si>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</si>
  <si>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</si>
  <si>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</si>
  <si>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</si>
  <si>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</si>
  <si>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</si>
  <si>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</si>
  <si>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</si>
  <si>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</si>
  <si>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</si>
  <si>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</si>
  <si>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</si>
  <si>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</si>
  <si>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</si>
  <si>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</si>
  <si>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</si>
  <si>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</si>
  <si>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</si>
  <si>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</si>
  <si>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</si>
  <si>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</si>
  <si>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</si>
  <si>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</si>
  <si>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</si>
  <si>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</si>
  <si>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</si>
  <si>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</si>
  <si>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</si>
  <si>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</si>
  <si>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</si>
  <si>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</si>
  <si>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</si>
  <si>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</si>
  <si>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</si>
  <si>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</si>
  <si>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</si>
  <si>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</si>
  <si>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</si>
  <si>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</si>
  <si>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</si>
  <si>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</si>
  <si>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</si>
  <si>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</si>
  <si>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</si>
  <si>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</si>
  <si>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</si>
  <si>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</si>
  <si>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</si>
  <si>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</si>
  <si>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</si>
  <si>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</si>
  <si>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</si>
  <si>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</si>
  <si>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</si>
  <si>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</si>
  <si>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</si>
  <si>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</si>
  <si>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</si>
  <si>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</si>
  <si>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</si>
  <si>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</si>
  <si>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</si>
  <si>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</si>
  <si>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</si>
  <si>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</si>
  <si>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</si>
  <si>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</si>
  <si>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</si>
  <si>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</si>
  <si>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</si>
  <si>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</si>
  <si>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</si>
  <si>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</si>
  <si>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</si>
  <si>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</si>
  <si>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</si>
  <si>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</si>
  <si>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</si>
  <si>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</si>
  <si>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</si>
  <si>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</si>
  <si>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</si>
  <si>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</si>
  <si>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</si>
  <si>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</si>
  <si>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</si>
  <si>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</si>
  <si>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</si>
  <si>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</si>
  <si>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</si>
  <si>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</si>
  <si>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</si>
  <si>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</si>
  <si>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</si>
  <si>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</si>
  <si>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</si>
  <si>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</si>
  <si>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</si>
  <si>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</si>
  <si>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</si>
  <si>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</si>
  <si>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</si>
  <si>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</si>
  <si>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</si>
  <si>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</si>
  <si>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</si>
  <si>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</si>
  <si>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</si>
  <si>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</si>
  <si>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</si>
  <si>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</si>
  <si>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</si>
  <si>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</si>
  <si>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</si>
  <si>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</si>
  <si>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</si>
  <si>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</si>
  <si>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</si>
  <si>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</si>
  <si>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</si>
  <si>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</si>
  <si>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</si>
  <si>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</si>
  <si>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</si>
  <si>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</si>
  <si>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</si>
  <si>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</si>
  <si>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</si>
  <si>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</si>
  <si>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</si>
  <si>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</si>
  <si>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</si>
  <si>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</si>
  <si>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</si>
  <si>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</si>
  <si>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</si>
  <si>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</si>
  <si>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</si>
  <si>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</si>
  <si>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</si>
  <si>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</si>
  <si>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</si>
  <si>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</si>
  <si>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</si>
  <si>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</si>
  <si>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</si>
  <si>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</si>
  <si>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</si>
  <si>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</si>
  <si>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</si>
  <si>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</si>
  <si>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</si>
  <si>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</si>
  <si>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</si>
  <si>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</si>
  <si>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</si>
  <si>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</si>
  <si>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</si>
  <si>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</si>
  <si>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</si>
  <si>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</si>
  <si>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</si>
  <si>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</si>
  <si>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</si>
  <si>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</si>
  <si>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</si>
  <si>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</si>
  <si>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</si>
  <si>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</si>
  <si>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</si>
  <si>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</si>
  <si>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</si>
  <si>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</si>
  <si>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</si>
  <si>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</si>
  <si>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</si>
  <si>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</si>
  <si>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</si>
  <si>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</si>
  <si>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</si>
  <si>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</si>
  <si>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</si>
  <si>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</si>
  <si>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</si>
  <si>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</si>
  <si>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</si>
  <si>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</si>
  <si>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</si>
  <si>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</si>
  <si>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</si>
  <si>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</si>
  <si>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</si>
  <si>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</si>
  <si>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</si>
  <si>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</si>
  <si>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</si>
  <si>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</si>
  <si>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</si>
  <si>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</si>
  <si>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</si>
  <si>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</si>
  <si>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</si>
  <si>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</si>
  <si>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</si>
  <si>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</si>
  <si>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</si>
  <si>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</si>
  <si>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</si>
  <si>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</si>
  <si>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</si>
  <si>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</si>
  <si>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</si>
  <si>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</si>
  <si>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</si>
  <si>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</si>
  <si>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</si>
  <si>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</si>
  <si>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</si>
  <si>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</si>
  <si>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</si>
  <si>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</si>
  <si>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</si>
  <si>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</si>
  <si>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</si>
  <si>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</si>
  <si>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</si>
  <si>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</si>
  <si>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</si>
  <si>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</si>
  <si>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</si>
  <si>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</si>
  <si>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</si>
  <si>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</si>
  <si>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</si>
  <si>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</si>
  <si>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</si>
  <si>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</si>
  <si>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</si>
  <si>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</si>
  <si>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</si>
  <si>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</si>
  <si>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</si>
  <si>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</si>
  <si>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</si>
  <si>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</si>
  <si>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</si>
  <si>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</si>
  <si>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</si>
  <si>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</si>
  <si>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</si>
  <si>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</si>
  <si>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</si>
  <si>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</si>
  <si>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</si>
  <si>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</si>
  <si>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</si>
  <si>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</si>
  <si>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</si>
  <si>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</si>
  <si>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</si>
  <si>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</si>
  <si>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</si>
  <si>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</si>
  <si>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</si>
  <si>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</si>
  <si>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</si>
  <si>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</si>
  <si>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</si>
  <si>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</si>
  <si>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</si>
  <si>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</si>
  <si>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</si>
  <si>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</si>
  <si>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</si>
  <si>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</si>
  <si>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</si>
  <si>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</si>
  <si>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</si>
  <si>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</si>
  <si>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</si>
  <si>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</si>
  <si>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</si>
  <si>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</si>
  <si>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</si>
  <si>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</si>
  <si>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</si>
  <si>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</si>
  <si>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</si>
  <si>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</si>
  <si>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</si>
  <si>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</si>
  <si>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</si>
  <si>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</si>
  <si>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</si>
  <si>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</si>
  <si>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</si>
  <si>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</si>
  <si>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</si>
  <si>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</si>
  <si>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</si>
  <si>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</si>
  <si>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</si>
  <si>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</si>
  <si>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</si>
  <si>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</si>
  <si>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</si>
  <si>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</si>
  <si>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</si>
  <si>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</si>
  <si>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</si>
  <si>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</si>
  <si>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</si>
  <si>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</si>
  <si>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</si>
  <si>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</si>
  <si>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</si>
  <si>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</si>
  <si>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</si>
  <si>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</si>
  <si>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</si>
  <si>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</si>
  <si>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</si>
  <si>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</si>
  <si>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</si>
  <si>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</si>
  <si>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</si>
  <si>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</si>
  <si>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</si>
  <si>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</si>
  <si>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</si>
  <si>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</si>
  <si>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</si>
  <si>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</si>
  <si>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</si>
  <si>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</si>
  <si>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</si>
  <si>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</si>
  <si>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</si>
  <si>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</si>
  <si>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</si>
  <si>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</si>
  <si>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</si>
  <si>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</si>
  <si>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</si>
  <si>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</si>
  <si>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</si>
  <si>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</si>
  <si>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</si>
  <si>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</si>
  <si>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</si>
  <si>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</si>
  <si>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</si>
  <si>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</si>
  <si>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</si>
  <si>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</si>
  <si>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</si>
  <si>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</si>
  <si>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</si>
  <si>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</si>
  <si>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</si>
  <si>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</si>
  <si>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</si>
  <si>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</si>
  <si>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</si>
  <si>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</si>
  <si>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</si>
  <si>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</si>
  <si>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</si>
  <si>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</si>
  <si>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</si>
  <si>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</si>
  <si>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</si>
  <si>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</si>
  <si>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</si>
  <si>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</si>
  <si>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</si>
  <si>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</si>
  <si>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</si>
  <si>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</si>
  <si>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</si>
  <si>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</si>
  <si>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</si>
  <si>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</si>
  <si>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</si>
  <si>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</si>
  <si>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</si>
  <si>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</si>
  <si>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</si>
  <si>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</si>
  <si>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</si>
  <si>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</si>
  <si>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</si>
  <si>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</si>
  <si>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</si>
  <si>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</si>
  <si>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</si>
  <si>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</si>
  <si>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</si>
  <si>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</si>
  <si>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</si>
  <si>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</si>
  <si>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</si>
  <si>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</si>
  <si>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</si>
  <si>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</si>
  <si>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</si>
  <si>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</si>
  <si>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</si>
  <si>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</si>
  <si>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</si>
  <si>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</si>
  <si>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</si>
  <si>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</si>
  <si>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</si>
  <si>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</si>
  <si>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</si>
  <si>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</si>
  <si>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</si>
  <si>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</si>
  <si>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</si>
  <si>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</si>
  <si>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</si>
  <si>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</si>
  <si>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</si>
  <si>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</si>
  <si>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</si>
  <si>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</si>
  <si>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</si>
  <si>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</si>
  <si>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</si>
  <si>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</si>
  <si>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</si>
  <si>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</si>
  <si>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</si>
  <si>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</si>
  <si>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</si>
  <si>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</si>
  <si>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</si>
  <si>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</si>
  <si>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</si>
  <si>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</si>
  <si>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</si>
  <si>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</si>
  <si>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</si>
  <si>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</si>
  <si>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</si>
  <si>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</si>
  <si>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</si>
  <si>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</si>
  <si>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</si>
  <si>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</si>
  <si>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</si>
  <si>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</si>
  <si>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</si>
  <si>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</si>
  <si>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</si>
  <si>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</si>
  <si>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</si>
  <si>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</si>
  <si>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</si>
  <si>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</si>
  <si>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</si>
  <si>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</si>
  <si>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</si>
  <si>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</si>
  <si>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</si>
  <si>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</si>
  <si>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</si>
  <si>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</si>
  <si>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</si>
  <si>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</si>
  <si>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</si>
  <si>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</si>
  <si>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</si>
  <si>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</si>
  <si>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</si>
  <si>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</si>
  <si>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</si>
  <si>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</si>
  <si>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</si>
  <si>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</si>
  <si>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</si>
  <si>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</si>
  <si>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</si>
  <si>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</si>
  <si>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</si>
  <si>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</si>
  <si>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</si>
  <si>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</si>
  <si>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</si>
  <si>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</si>
  <si>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</si>
  <si>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</si>
  <si>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</si>
  <si>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</si>
  <si>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</si>
  <si>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</si>
  <si>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</si>
  <si>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</si>
  <si>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</si>
  <si>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</si>
  <si>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</si>
  <si>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</si>
  <si>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</si>
  <si>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</si>
  <si>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</si>
  <si>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</si>
  <si>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</si>
  <si>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</si>
  <si>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</si>
  <si>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</si>
  <si>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</si>
  <si>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</si>
  <si>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</si>
  <si>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</si>
  <si>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</si>
  <si>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</si>
  <si>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</si>
  <si>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</si>
  <si>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</si>
  <si>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</si>
  <si>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</si>
  <si>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</si>
  <si>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</si>
  <si>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</si>
  <si>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</si>
  <si>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</si>
  <si>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</si>
  <si>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</si>
  <si>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</si>
  <si>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</si>
  <si>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</si>
  <si>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</si>
  <si>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</si>
  <si>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</si>
  <si>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</si>
  <si>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</si>
  <si>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</si>
  <si>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</si>
  <si>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</si>
  <si>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</si>
  <si>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</si>
  <si>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</si>
  <si>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</si>
  <si>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</si>
  <si>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</si>
  <si>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</si>
  <si>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</si>
  <si>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</si>
  <si>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</si>
  <si>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</si>
  <si>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</si>
  <si>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</si>
  <si>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</si>
  <si>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</si>
  <si>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</si>
  <si>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</si>
  <si>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</si>
  <si>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</si>
  <si>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</si>
  <si>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</si>
  <si>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</si>
  <si>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</si>
  <si>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</si>
  <si>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</si>
  <si>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</si>
  <si>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</si>
  <si>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</si>
  <si>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</si>
  <si>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</si>
  <si>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</si>
  <si>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</si>
  <si>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</si>
  <si>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</si>
  <si>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</si>
  <si>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</si>
  <si>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</si>
  <si>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</si>
  <si>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</si>
  <si>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</si>
  <si>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</si>
  <si>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</si>
  <si>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</si>
  <si>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</si>
  <si>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</si>
  <si>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</si>
  <si>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</si>
  <si>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</si>
  <si>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</si>
  <si>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</si>
  <si>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</si>
  <si>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</si>
  <si>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</si>
  <si>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</si>
  <si>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</si>
  <si>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</si>
  <si>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</si>
  <si>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</si>
  <si>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</si>
  <si>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</si>
  <si>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</si>
  <si>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</si>
  <si>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</si>
  <si>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</si>
  <si>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</si>
  <si>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</si>
  <si>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</si>
  <si>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</si>
  <si>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</si>
  <si>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</si>
  <si>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</si>
  <si>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</si>
  <si>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</si>
  <si>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</si>
  <si>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</si>
  <si>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</si>
  <si>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</si>
  <si>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</si>
  <si>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</si>
  <si>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</si>
  <si>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</si>
  <si>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</si>
  <si>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</si>
  <si>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</si>
  <si>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</si>
  <si>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</si>
  <si>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</si>
  <si>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</si>
  <si>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</si>
  <si>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</si>
  <si>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</si>
  <si>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</si>
  <si>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</si>
  <si>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</si>
  <si>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</si>
  <si>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</si>
  <si>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</si>
  <si>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</si>
  <si>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</si>
  <si>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</si>
  <si>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</si>
  <si>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</si>
  <si>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</si>
  <si>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</si>
  <si>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</si>
  <si>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</si>
  <si>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</si>
  <si>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</si>
  <si>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</si>
  <si>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</si>
  <si>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</si>
  <si>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</si>
  <si>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</si>
  <si>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</si>
  <si>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</si>
  <si>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</si>
  <si>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</si>
  <si>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</si>
  <si>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</si>
  <si>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</si>
  <si>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</si>
  <si>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</si>
  <si>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</si>
  <si>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</si>
  <si>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</si>
  <si>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</si>
  <si>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</si>
  <si>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</si>
  <si>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</si>
  <si>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</si>
  <si>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</si>
  <si>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</si>
  <si>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</si>
  <si>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</si>
  <si>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</si>
  <si>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</si>
  <si>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</si>
  <si>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</si>
  <si>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</si>
  <si>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</si>
  <si>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</si>
  <si>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</si>
  <si>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</si>
  <si>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</si>
  <si>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</si>
  <si>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</si>
  <si>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</si>
  <si>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</si>
  <si>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</si>
  <si>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</si>
  <si>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</si>
  <si>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</si>
  <si>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</si>
  <si>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</si>
  <si>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</si>
  <si>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</si>
  <si>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</si>
  <si>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</si>
  <si>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</si>
  <si>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</si>
  <si>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</si>
  <si>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</si>
  <si>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</si>
  <si>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</si>
  <si>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</si>
  <si>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</si>
  <si>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</si>
  <si>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</si>
  <si>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</si>
  <si>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</si>
  <si>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</si>
  <si>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</si>
  <si>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</si>
  <si>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</si>
  <si>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</si>
  <si>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</si>
  <si>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</si>
  <si>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</si>
  <si>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</si>
  <si>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</si>
  <si>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</si>
  <si>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</si>
  <si>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</si>
  <si>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</si>
  <si>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</si>
  <si>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</si>
  <si>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</si>
  <si>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</si>
  <si>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</si>
  <si>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</si>
  <si>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</si>
  <si>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</si>
  <si>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</si>
  <si>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</si>
  <si>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</si>
  <si>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</si>
  <si>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</si>
  <si>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</si>
  <si>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</si>
  <si>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</si>
  <si>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</si>
  <si>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</si>
  <si>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</si>
  <si>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</si>
  <si>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</si>
  <si>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</si>
  <si>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</si>
  <si>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</si>
  <si>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</si>
  <si>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</si>
  <si>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</si>
  <si>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</si>
  <si>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</si>
  <si>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</si>
  <si>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</si>
  <si>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</si>
  <si>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</si>
  <si>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</si>
  <si>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</si>
  <si>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</si>
  <si>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</si>
  <si>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</si>
  <si>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</si>
  <si>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</si>
  <si>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</si>
  <si>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</si>
  <si>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</si>
  <si>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</si>
  <si>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</si>
  <si>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</si>
  <si>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</si>
  <si>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</si>
  <si>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</si>
  <si>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</si>
  <si>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</si>
  <si>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</si>
  <si>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</si>
  <si>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</si>
  <si>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</si>
  <si>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</si>
  <si>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</si>
  <si>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</si>
  <si>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</si>
  <si>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</si>
  <si>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</si>
  <si>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</si>
  <si>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</si>
  <si>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</si>
  <si>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</si>
  <si>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</si>
  <si>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</si>
  <si>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</si>
  <si>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</si>
  <si>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</si>
  <si>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</si>
  <si>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</si>
  <si>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</si>
  <si>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</si>
  <si>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</si>
  <si>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</si>
  <si>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</si>
  <si>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</si>
  <si>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</si>
  <si>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</si>
  <si>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</si>
  <si>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</si>
  <si>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</si>
  <si>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</si>
  <si>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</si>
  <si>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</si>
  <si>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</si>
  <si>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</si>
  <si>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</si>
  <si>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</si>
  <si>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</si>
  <si>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</si>
  <si>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</si>
  <si>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</si>
  <si>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</si>
  <si>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</si>
  <si>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</si>
  <si>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</si>
  <si>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</si>
  <si>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</si>
  <si>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</si>
  <si>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</si>
  <si>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</si>
  <si>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</si>
  <si>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</si>
  <si>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</si>
  <si>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</si>
  <si>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</si>
  <si>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</si>
  <si>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</si>
  <si>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</si>
  <si>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</si>
  <si>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</si>
  <si>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</si>
  <si>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</si>
  <si>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</si>
  <si>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</si>
  <si>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</si>
  <si>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</si>
  <si>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</si>
  <si>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</si>
  <si>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</si>
  <si>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</si>
  <si>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</si>
  <si>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</si>
  <si>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</si>
  <si>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</si>
  <si>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</si>
  <si>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</si>
  <si>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</si>
  <si>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</si>
  <si>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</si>
  <si>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</si>
  <si>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</si>
  <si>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</si>
  <si>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</si>
  <si>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</si>
  <si>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</si>
  <si>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</si>
  <si>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</si>
  <si>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</si>
  <si>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</si>
  <si>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</si>
  <si>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</si>
  <si>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</si>
  <si>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</si>
  <si>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</si>
  <si>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</si>
  <si>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</si>
  <si>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</si>
  <si>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</si>
  <si>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</si>
  <si>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</si>
  <si>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</si>
  <si>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</si>
  <si>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</si>
  <si>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</si>
  <si>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</si>
  <si>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</si>
  <si>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</si>
  <si>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</si>
  <si>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</si>
  <si>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</si>
  <si>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</si>
  <si>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</si>
  <si>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</si>
  <si>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</si>
  <si>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</si>
  <si>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</si>
  <si>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</si>
  <si>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</si>
  <si>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</si>
  <si>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</si>
  <si>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</si>
  <si>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</si>
  <si>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</si>
  <si>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</si>
  <si>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</si>
  <si>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</si>
  <si>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</si>
  <si>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</si>
  <si>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</si>
  <si>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</si>
  <si>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</si>
  <si>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</si>
  <si>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</si>
  <si>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</si>
  <si>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</si>
  <si>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</si>
  <si>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</si>
  <si>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</si>
  <si>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</si>
  <si>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</si>
  <si>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</si>
  <si>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</si>
  <si>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</si>
  <si>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</si>
  <si>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</si>
  <si>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</si>
  <si>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</si>
  <si>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</si>
  <si>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</si>
  <si>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</si>
  <si>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</si>
  <si>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</si>
  <si>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</si>
  <si>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</si>
  <si>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</si>
  <si>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</si>
  <si>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</si>
  <si>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</si>
  <si>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</si>
  <si>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</si>
  <si>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</si>
  <si>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</si>
  <si>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</si>
  <si>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</si>
  <si>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</si>
  <si>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</si>
  <si>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</si>
  <si>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</si>
  <si>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</si>
  <si>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</si>
  <si>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</si>
  <si>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</si>
  <si>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</si>
  <si>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</si>
  <si>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</si>
  <si>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</si>
  <si>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</si>
  <si>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</si>
  <si>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</si>
  <si>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</si>
  <si>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</si>
  <si>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</si>
  <si>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</si>
  <si>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</si>
  <si>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</si>
  <si>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</si>
  <si>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</si>
  <si>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</si>
  <si>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</si>
  <si>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</si>
  <si>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</si>
  <si>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</si>
  <si>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</si>
  <si>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</si>
  <si>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</si>
  <si>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</si>
  <si>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</si>
  <si>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</si>
  <si>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</si>
  <si>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</si>
  <si>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</si>
  <si>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</si>
  <si>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</si>
  <si>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</si>
  <si>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</si>
  <si>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</si>
  <si>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</si>
  <si>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</si>
  <si>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</si>
  <si>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</si>
  <si>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</si>
  <si>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</si>
  <si>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</si>
  <si>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</si>
  <si>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</si>
  <si>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</si>
  <si>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</si>
  <si>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</si>
  <si>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</si>
  <si>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</si>
  <si>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</si>
  <si>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</si>
  <si>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</si>
  <si>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</si>
  <si>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</si>
  <si>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</si>
  <si>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</si>
  <si>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</si>
  <si>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</si>
  <si>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</si>
  <si>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</si>
  <si>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</si>
  <si>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</si>
  <si>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</si>
  <si>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</si>
  <si>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</si>
  <si>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</si>
  <si>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</si>
  <si>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</si>
  <si>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</si>
  <si>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</si>
  <si>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</si>
  <si>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</si>
  <si>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</si>
  <si>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</si>
  <si>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</si>
  <si>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</si>
  <si>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</si>
  <si>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</si>
  <si>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</si>
  <si>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</si>
  <si>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</si>
  <si>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</si>
  <si>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</si>
  <si>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</si>
  <si>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</si>
  <si>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</si>
  <si>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</si>
  <si>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</si>
  <si>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</si>
  <si>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</si>
  <si>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</si>
  <si>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</si>
  <si>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</si>
  <si>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</si>
  <si>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</si>
  <si>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</si>
  <si>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</si>
  <si>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</si>
  <si>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</si>
  <si>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</si>
  <si>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</si>
  <si>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</si>
  <si>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</si>
  <si>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</si>
  <si>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</si>
  <si>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</si>
  <si>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</si>
  <si>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</si>
  <si>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</si>
  <si>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</si>
  <si>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</si>
  <si>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</si>
  <si>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</si>
  <si>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</si>
  <si>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</si>
  <si>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</si>
  <si>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</si>
  <si>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</si>
  <si>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</si>
  <si>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</si>
  <si>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</si>
  <si>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</si>
  <si>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</si>
  <si>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</si>
  <si>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</si>
  <si>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</si>
  <si>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</si>
  <si>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</si>
  <si>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</si>
  <si>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</si>
  <si>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</si>
  <si>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</si>
  <si>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</si>
  <si>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</si>
  <si>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</si>
  <si>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</si>
  <si>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</si>
  <si>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</si>
  <si>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</si>
  <si>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</si>
  <si>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</si>
  <si>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</si>
  <si>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</si>
  <si>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</si>
  <si>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</si>
  <si>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</si>
  <si>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</si>
  <si>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</si>
  <si>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</si>
  <si>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</si>
  <si>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</si>
  <si>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</si>
  <si>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</si>
  <si>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</si>
  <si>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</si>
  <si>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</si>
  <si>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</si>
  <si>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</si>
  <si>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</si>
  <si>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</si>
  <si>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</si>
  <si>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</si>
  <si>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</si>
  <si>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</si>
  <si>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</si>
  <si>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</si>
  <si>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</si>
  <si>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</si>
  <si>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</si>
  <si>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</si>
  <si>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</si>
  <si>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</si>
  <si>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</si>
  <si>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</si>
  <si>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</si>
  <si>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</si>
  <si>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</si>
  <si>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</si>
  <si>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</si>
  <si>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</si>
  <si>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</si>
  <si>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</si>
  <si>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</si>
  <si>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</si>
  <si>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</si>
  <si>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</si>
  <si>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</si>
  <si>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</si>
  <si>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</si>
  <si>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</si>
  <si>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</si>
  <si>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</si>
  <si>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</si>
  <si>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</si>
  <si>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</si>
  <si>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</si>
  <si>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</si>
  <si>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</si>
  <si>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</si>
  <si>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</si>
  <si>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</si>
  <si>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</si>
  <si>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</si>
  <si>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</si>
  <si>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</si>
  <si>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</si>
  <si>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</si>
  <si>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</si>
  <si>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</si>
  <si>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</si>
  <si>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</si>
  <si>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</si>
  <si>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</si>
  <si>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</si>
  <si>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</si>
  <si>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</si>
  <si>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</si>
  <si>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</si>
  <si>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</si>
  <si>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</si>
  <si>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</si>
  <si>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</si>
  <si>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</si>
  <si>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</si>
  <si>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</si>
  <si>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</si>
  <si>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</si>
  <si>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</si>
  <si>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</si>
  <si>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</si>
  <si>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</si>
  <si>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</si>
  <si>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</si>
  <si>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</si>
  <si>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</si>
  <si>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</si>
  <si>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</si>
  <si>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</si>
  <si>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</si>
  <si>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</si>
  <si>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</si>
  <si>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</si>
  <si>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</si>
  <si>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</si>
  <si>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</si>
  <si>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</si>
  <si>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</si>
  <si>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</si>
  <si>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</si>
  <si>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</si>
  <si>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</si>
  <si>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</si>
  <si>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</si>
  <si>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</si>
  <si>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</si>
  <si>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</si>
  <si>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</si>
  <si>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</si>
  <si>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</si>
  <si>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</si>
  <si>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</si>
  <si>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</si>
  <si>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</si>
  <si>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</si>
  <si>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</si>
  <si>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</si>
  <si>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</si>
  <si>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</si>
  <si>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</si>
  <si>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</si>
  <si>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</si>
  <si>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</si>
  <si>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</si>
  <si>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</si>
  <si>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</si>
  <si>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</si>
  <si>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</si>
  <si>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</si>
  <si>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</si>
  <si>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</si>
  <si>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</si>
  <si>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</si>
  <si>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</si>
  <si>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</si>
  <si>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</si>
  <si>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</si>
  <si>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</si>
  <si>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</si>
  <si>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</si>
  <si>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</si>
  <si>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</si>
  <si>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</si>
  <si>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</si>
  <si>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</si>
  <si>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</si>
  <si>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</si>
  <si>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</si>
  <si>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</si>
  <si>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</si>
  <si>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</si>
  <si>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</si>
  <si>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</si>
  <si>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</si>
  <si>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</si>
  <si>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</si>
  <si>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</si>
  <si>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</si>
  <si>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</si>
  <si>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</si>
  <si>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</si>
  <si>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</si>
  <si>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</si>
  <si>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</si>
  <si>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</si>
  <si>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</si>
  <si>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</si>
  <si>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</si>
  <si>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</si>
  <si>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</si>
  <si>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</si>
  <si>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</si>
  <si>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</si>
  <si>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</si>
  <si>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</si>
  <si>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</si>
  <si>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</si>
  <si>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</si>
  <si>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</si>
  <si>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</si>
  <si>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</si>
  <si>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</si>
  <si>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</si>
  <si>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</si>
  <si>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</si>
  <si>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</si>
  <si>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</si>
  <si>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</si>
  <si>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</si>
  <si>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</si>
  <si>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</si>
  <si>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</si>
  <si>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</si>
  <si>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</si>
  <si>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</si>
  <si>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</si>
  <si>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</si>
  <si>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</si>
  <si>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</si>
  <si>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</si>
  <si>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</si>
  <si>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</si>
  <si>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</si>
  <si>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</si>
  <si>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</si>
  <si>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</si>
  <si>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</si>
  <si>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</si>
  <si>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</si>
  <si>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</si>
  <si>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</si>
  <si>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</si>
  <si>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</si>
  <si>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</si>
  <si>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</si>
  <si>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</si>
  <si>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</si>
  <si>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</si>
  <si>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</si>
  <si>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</si>
  <si>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</si>
  <si>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</si>
  <si>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</si>
  <si>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</si>
  <si>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</si>
  <si>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</si>
  <si>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</si>
  <si>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</si>
  <si>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</si>
  <si>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</si>
  <si>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</si>
  <si>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</si>
  <si>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</si>
  <si>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</si>
  <si>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</si>
  <si>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</si>
  <si>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</si>
  <si>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</si>
  <si>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</si>
  <si>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</si>
  <si>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</si>
  <si>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</si>
  <si>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</si>
  <si>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</si>
  <si>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</si>
  <si>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</si>
  <si>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</si>
  <si>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</si>
  <si>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</si>
  <si>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</si>
  <si>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</si>
  <si>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</si>
  <si>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</si>
  <si>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</si>
  <si>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</si>
  <si>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</si>
  <si>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</si>
  <si>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</si>
  <si>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</si>
  <si>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</si>
  <si>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</si>
  <si>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</si>
  <si>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</si>
  <si>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</si>
  <si>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</si>
  <si>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</si>
  <si>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</si>
  <si>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</si>
  <si>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</si>
  <si>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</si>
  <si>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</si>
  <si>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</si>
  <si>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</si>
  <si>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</si>
  <si>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</si>
  <si>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</si>
  <si>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</si>
  <si>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</si>
  <si>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</si>
  <si>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</si>
  <si>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</si>
  <si>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</si>
  <si>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</si>
  <si>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</si>
  <si>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</si>
  <si>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</si>
  <si>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</si>
  <si>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</si>
  <si>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</si>
  <si>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</si>
  <si>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</si>
  <si>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</si>
  <si>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</si>
  <si>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</si>
  <si>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</si>
  <si>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</si>
  <si>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</si>
  <si>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</si>
  <si>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</si>
  <si>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</si>
  <si>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</si>
  <si>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</si>
  <si>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</si>
  <si>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</si>
  <si>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</si>
  <si>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</si>
  <si>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</si>
  <si>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</si>
  <si>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</si>
  <si>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</si>
  <si>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</si>
  <si>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</si>
  <si>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</si>
  <si>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</si>
  <si>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</si>
  <si>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</si>
  <si>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</si>
  <si>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</si>
  <si>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</si>
  <si>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</si>
  <si>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</si>
  <si>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</si>
  <si>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</si>
  <si>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</si>
  <si>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</si>
  <si>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</si>
  <si>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</si>
  <si>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</si>
  <si>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</si>
  <si>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</si>
  <si>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</si>
  <si>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</si>
  <si>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</si>
  <si>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</si>
  <si>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</si>
  <si>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</si>
  <si>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</si>
  <si>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</si>
  <si>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</si>
  <si>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</si>
  <si>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</si>
  <si>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</si>
  <si>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</si>
  <si>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</si>
  <si>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</si>
  <si>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</si>
  <si>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</si>
  <si>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</si>
  <si>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</si>
  <si>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</si>
  <si>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</si>
  <si>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</si>
  <si>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</si>
  <si>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</si>
  <si>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</si>
  <si>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</si>
  <si>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</si>
  <si>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</si>
  <si>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</si>
  <si>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</si>
  <si>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</si>
  <si>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</si>
  <si>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</si>
  <si>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</si>
  <si>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</si>
  <si>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</si>
  <si>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</si>
  <si>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</si>
  <si>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</si>
  <si>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</si>
  <si>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</si>
  <si>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</si>
  <si>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</si>
  <si>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</si>
  <si>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</si>
  <si>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</si>
  <si>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</si>
  <si>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</si>
  <si>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</si>
  <si>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</si>
  <si>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</si>
  <si>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</si>
  <si>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</si>
  <si>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</si>
  <si>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</si>
  <si>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</si>
  <si>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</si>
  <si>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</si>
  <si>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</si>
  <si>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</si>
  <si>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</si>
  <si>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</si>
  <si>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</si>
  <si>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</si>
  <si>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</si>
  <si>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</si>
  <si>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</si>
  <si>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</si>
  <si>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</si>
  <si>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</si>
  <si>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</si>
  <si>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</si>
  <si>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</si>
  <si>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</si>
  <si>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</si>
  <si>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</si>
  <si>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</si>
  <si>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</si>
  <si>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</si>
  <si>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</si>
  <si>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</si>
  <si>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</si>
  <si>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</si>
  <si>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</si>
  <si>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</si>
  <si>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</si>
  <si>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</si>
  <si>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</si>
  <si>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</si>
  <si>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</si>
  <si>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</si>
  <si>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</si>
  <si>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</si>
  <si>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</si>
  <si>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</si>
  <si>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</si>
  <si>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</si>
  <si>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</si>
  <si>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</si>
  <si>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</si>
  <si>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</si>
  <si>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</si>
  <si>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</si>
  <si>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</si>
  <si>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</si>
  <si>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</si>
  <si>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</si>
  <si>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</si>
  <si>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</si>
  <si>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</si>
  <si>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</si>
  <si>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</si>
  <si>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</si>
  <si>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</si>
  <si>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</si>
  <si>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</si>
  <si>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</si>
  <si>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</si>
  <si>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</si>
  <si>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</si>
  <si>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</si>
  <si>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</si>
  <si>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</si>
  <si>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</si>
  <si>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</si>
  <si>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</si>
  <si>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</si>
  <si>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</si>
  <si>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</si>
  <si>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</si>
  <si>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</si>
  <si>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</si>
  <si>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</si>
  <si>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</si>
  <si>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</si>
  <si>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</si>
  <si>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</si>
  <si>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</si>
  <si>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</si>
  <si>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</si>
  <si>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</si>
  <si>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</si>
  <si>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</si>
  <si>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</si>
  <si>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</si>
  <si>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</si>
  <si>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</si>
  <si>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</si>
  <si>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</si>
  <si>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</si>
  <si>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</si>
  <si>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</si>
  <si>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</si>
  <si>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</si>
  <si>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</si>
  <si>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</si>
  <si>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</si>
  <si>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</si>
  <si>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</si>
  <si>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</si>
  <si>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</si>
  <si>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</si>
  <si>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</si>
  <si>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</si>
  <si>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</si>
  <si>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</si>
  <si>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</si>
  <si>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</si>
  <si>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</si>
  <si>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</si>
  <si>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</si>
  <si>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</si>
  <si>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</si>
  <si>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</si>
  <si>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</si>
  <si>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</si>
  <si>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</si>
  <si>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</si>
  <si>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</si>
  <si>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</si>
  <si>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</si>
  <si>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</si>
  <si>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</si>
  <si>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</si>
  <si>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</si>
  <si>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</si>
  <si>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</si>
  <si>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</si>
  <si>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</si>
  <si>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</si>
  <si>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</si>
  <si>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</si>
  <si>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</si>
  <si>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</si>
  <si>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</si>
  <si>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</si>
  <si>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</si>
  <si>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</si>
  <si>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</si>
  <si>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</si>
  <si>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</si>
  <si>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</si>
  <si>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</si>
  <si>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</si>
  <si>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</si>
  <si>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</si>
  <si>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</si>
  <si>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</si>
  <si>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</si>
  <si>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</si>
  <si>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</si>
  <si>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</si>
  <si>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</si>
  <si>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</si>
  <si>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</si>
  <si>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</si>
  <si>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</si>
  <si>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</si>
  <si>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</si>
  <si>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</si>
  <si>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</si>
  <si>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</si>
  <si>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</si>
  <si>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</si>
  <si>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</si>
  <si>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</si>
  <si>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</si>
  <si>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</si>
  <si>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</si>
  <si>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</si>
  <si>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</si>
  <si>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</si>
  <si>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</si>
  <si>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</si>
  <si>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</si>
  <si>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</si>
  <si>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</si>
  <si>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</si>
  <si>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</si>
  <si>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</si>
  <si>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</si>
  <si>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</si>
  <si>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</si>
  <si>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</si>
  <si>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</si>
  <si>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</si>
  <si>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</si>
  <si>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</si>
  <si>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</si>
  <si>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</si>
  <si>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</si>
  <si>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</si>
  <si>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</si>
  <si>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</si>
  <si>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</si>
  <si>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</si>
  <si>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</si>
  <si>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</si>
  <si>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</si>
  <si>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</si>
  <si>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</si>
  <si>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</si>
  <si>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</si>
  <si>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</si>
  <si>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</si>
  <si>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</si>
  <si>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</si>
  <si>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</si>
  <si>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</si>
  <si>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</si>
  <si>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</si>
  <si>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</si>
  <si>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</si>
  <si>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</si>
  <si>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</si>
  <si>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</si>
  <si>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</si>
  <si>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</si>
  <si>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</si>
  <si>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</si>
  <si>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</si>
  <si>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</si>
  <si>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</si>
  <si>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</si>
  <si>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</si>
  <si>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</si>
  <si>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</si>
  <si>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</si>
  <si>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</si>
  <si>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</si>
  <si>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</si>
  <si>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</si>
  <si>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</si>
  <si>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</si>
  <si>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</si>
  <si>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</si>
  <si>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</si>
  <si>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</si>
  <si>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</si>
  <si>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</si>
  <si>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</si>
  <si>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</si>
  <si>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</si>
  <si>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</si>
  <si>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</si>
  <si>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</si>
  <si>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</si>
  <si>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</si>
  <si>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</si>
  <si>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</si>
  <si>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</si>
  <si>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</si>
  <si>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</si>
  <si>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</si>
  <si>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</si>
  <si>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</si>
  <si>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</si>
  <si>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</si>
  <si>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</si>
  <si>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</si>
  <si>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</si>
  <si>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</si>
  <si>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</si>
  <si>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</si>
  <si>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</si>
  <si>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</si>
  <si>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</si>
  <si>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</si>
  <si>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</si>
  <si>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</si>
  <si>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</si>
  <si>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</si>
  <si>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</si>
  <si>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</si>
  <si>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</si>
  <si>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</si>
  <si>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</si>
  <si>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</si>
  <si>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</si>
  <si>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</si>
  <si>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</si>
  <si>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</si>
  <si>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</si>
  <si>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</si>
  <si>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</si>
  <si>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</si>
  <si>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</si>
  <si>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</si>
  <si>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</si>
  <si>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</si>
  <si>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</si>
  <si>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</si>
  <si>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</si>
  <si>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</si>
  <si>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</si>
  <si>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</si>
  <si>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</si>
  <si>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</si>
  <si>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</si>
  <si>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</si>
  <si>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</si>
  <si>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</si>
  <si>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</si>
  <si>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</si>
  <si>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</si>
  <si>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</si>
  <si>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</si>
  <si>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</si>
  <si>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</si>
  <si>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</si>
  <si>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</si>
  <si>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</si>
  <si>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</si>
  <si>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</si>
  <si>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</si>
  <si>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</si>
  <si>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</si>
  <si>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</si>
  <si>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</si>
  <si>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</si>
  <si>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</si>
  <si>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</si>
  <si>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</si>
  <si>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</si>
  <si>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</si>
  <si>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</si>
  <si>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</si>
  <si>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</si>
  <si>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</si>
  <si>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</si>
  <si>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</si>
  <si>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</si>
  <si>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</si>
  <si>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</si>
  <si>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</si>
  <si>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</si>
  <si>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</si>
  <si>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</si>
  <si>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</si>
  <si>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</si>
  <si>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</si>
  <si>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</si>
  <si>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</si>
  <si>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</si>
  <si>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</si>
  <si>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</si>
  <si>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</si>
  <si>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</si>
  <si>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</si>
  <si>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</si>
  <si>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</si>
  <si>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</si>
  <si>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</si>
  <si>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</si>
  <si>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</si>
  <si>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</si>
  <si>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</si>
  <si>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</si>
  <si>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</si>
  <si>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</si>
  <si>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</si>
  <si>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</si>
  <si>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</si>
  <si>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</si>
  <si>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</si>
  <si>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</si>
  <si>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</si>
  <si>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</si>
  <si>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</si>
  <si>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</si>
  <si>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</si>
  <si>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</si>
  <si>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</si>
  <si>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</si>
  <si>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</si>
  <si>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</si>
  <si>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</si>
  <si>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</si>
  <si>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</si>
  <si>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</si>
  <si>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</si>
  <si>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</si>
  <si>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</si>
  <si>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</si>
  <si>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</si>
  <si>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</si>
  <si>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</si>
  <si>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</si>
  <si>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</si>
  <si>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</si>
  <si>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</si>
  <si>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</si>
  <si>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</si>
  <si>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</si>
  <si>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</si>
  <si>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</si>
  <si>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</si>
  <si>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</si>
  <si>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</si>
  <si>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</si>
  <si>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</si>
  <si>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</si>
  <si>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</si>
  <si>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</si>
  <si>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</si>
  <si>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</si>
  <si>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</si>
  <si>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</si>
  <si>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</si>
  <si>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</si>
  <si>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</si>
  <si>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</si>
  <si>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</si>
  <si>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</si>
  <si>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</si>
  <si>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</si>
  <si>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</si>
  <si>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</si>
  <si>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</si>
  <si>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</si>
  <si>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</si>
  <si>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</si>
  <si>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</si>
  <si>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</si>
  <si>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</si>
  <si>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</si>
  <si>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</si>
  <si>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</si>
  <si>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</si>
  <si>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</si>
  <si>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</si>
  <si>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</si>
  <si>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</si>
  <si>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</si>
  <si>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</si>
  <si>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</si>
  <si>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</si>
  <si>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</si>
  <si>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</si>
  <si>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</si>
  <si>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</si>
  <si>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</si>
  <si>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</si>
  <si>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</si>
  <si>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</si>
  <si>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</si>
  <si>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</si>
  <si>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</si>
  <si>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</si>
  <si>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</si>
  <si>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</si>
  <si>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</si>
  <si>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</si>
  <si>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</si>
  <si>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</si>
  <si>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</si>
  <si>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</si>
  <si>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</si>
  <si>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</si>
  <si>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</si>
  <si>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</si>
  <si>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</si>
  <si>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</si>
  <si>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</si>
  <si>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</si>
  <si>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</si>
  <si>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</si>
  <si>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</si>
  <si>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</si>
  <si>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</si>
  <si>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</si>
  <si>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</si>
  <si>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</si>
  <si>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</si>
  <si>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</si>
  <si>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</si>
  <si>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</si>
  <si>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</si>
  <si>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</si>
  <si>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</si>
  <si>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</si>
  <si>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</si>
  <si>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</si>
  <si>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</si>
  <si>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</si>
  <si>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</si>
  <si>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</si>
  <si>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</si>
  <si>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</si>
  <si>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</si>
  <si>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</si>
  <si>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</si>
  <si>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</si>
  <si>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</si>
  <si>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</si>
  <si>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</si>
  <si>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</si>
  <si>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</si>
  <si>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</si>
  <si>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</si>
  <si>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</si>
  <si>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</si>
  <si>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</si>
  <si>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</si>
  <si>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</si>
  <si>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</si>
  <si>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</si>
  <si>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</si>
  <si>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</si>
  <si>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</si>
  <si>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</si>
  <si>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</si>
  <si>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</si>
  <si>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</si>
  <si>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</si>
  <si>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</si>
  <si>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</si>
  <si>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</si>
  <si>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</si>
  <si>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</si>
  <si>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</si>
  <si>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</si>
  <si>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</si>
  <si>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</si>
  <si>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</si>
  <si>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</si>
  <si>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</si>
  <si>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</si>
  <si>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</si>
  <si>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</si>
  <si>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</si>
  <si>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</si>
  <si>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</si>
  <si>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</si>
  <si>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</si>
  <si>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</si>
  <si>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</si>
  <si>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</si>
  <si>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</si>
  <si>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</si>
  <si>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</si>
  <si>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</si>
  <si>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</si>
  <si>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</si>
  <si>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</si>
  <si>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</si>
  <si>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</si>
  <si>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</si>
  <si>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</si>
  <si>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</si>
  <si>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</si>
  <si>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</si>
  <si>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</si>
  <si>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</si>
  <si>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</si>
  <si>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</si>
  <si>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</si>
  <si>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</si>
  <si>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</si>
  <si>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</si>
  <si>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</si>
  <si>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</si>
  <si>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</si>
  <si>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</si>
  <si>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</si>
  <si>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</si>
  <si>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</si>
  <si>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</si>
  <si>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</si>
  <si>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</si>
  <si>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</si>
  <si>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</si>
  <si>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</si>
  <si>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</si>
  <si>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</si>
  <si>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</si>
  <si>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</si>
  <si>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</si>
  <si>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</si>
  <si>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</si>
  <si>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</si>
  <si>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</si>
  <si>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</si>
  <si>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</si>
  <si>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</si>
  <si>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</si>
  <si>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</si>
  <si>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</si>
  <si>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</si>
  <si>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</si>
  <si>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</si>
  <si>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</si>
  <si>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</si>
  <si>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</si>
  <si>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</si>
  <si>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</si>
  <si>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</si>
  <si>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</si>
  <si>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</si>
  <si>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</si>
  <si>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</si>
  <si>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</si>
  <si>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</si>
  <si>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</si>
  <si>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</si>
  <si>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</si>
  <si>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</si>
  <si>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</si>
  <si>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</si>
  <si>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</si>
  <si>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</si>
  <si>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</si>
  <si>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</si>
  <si>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</si>
  <si>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</si>
  <si>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</si>
  <si>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</si>
  <si>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</si>
  <si>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</si>
  <si>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</si>
  <si>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</si>
  <si>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</si>
  <si>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</si>
  <si>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</si>
  <si>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</si>
  <si>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</si>
  <si>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</si>
  <si>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</si>
  <si>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</si>
  <si>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</si>
  <si>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</si>
  <si>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</si>
  <si>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</si>
  <si>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</si>
  <si>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</si>
  <si>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</si>
  <si>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</si>
  <si>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</si>
  <si>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</si>
  <si>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</si>
  <si>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</si>
  <si>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</si>
  <si>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</si>
  <si>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</si>
  <si>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</si>
  <si>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</si>
  <si>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</si>
  <si>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</si>
  <si>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</si>
  <si>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</si>
  <si>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</si>
  <si>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</si>
  <si>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</si>
  <si>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</si>
  <si>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</si>
  <si>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</si>
  <si>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</si>
  <si>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</si>
  <si>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</si>
  <si>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</si>
  <si>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</si>
  <si>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</si>
  <si>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</si>
  <si>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</si>
  <si>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</si>
  <si>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</si>
  <si>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</si>
  <si>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</si>
  <si>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</si>
  <si>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</si>
  <si>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</si>
  <si>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</si>
  <si>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</si>
  <si>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</si>
  <si>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</si>
  <si>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</si>
  <si>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</si>
  <si>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</si>
  <si>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</si>
  <si>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</si>
  <si>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</si>
  <si>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</si>
  <si>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</si>
  <si>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</si>
  <si>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</si>
  <si>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</si>
  <si>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</si>
  <si>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</si>
  <si>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</si>
  <si>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</si>
  <si>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</si>
  <si>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</si>
  <si>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</si>
  <si>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</si>
  <si>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</si>
  <si>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</si>
  <si>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</si>
  <si>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</si>
  <si>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</si>
  <si>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</si>
  <si>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</si>
  <si>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</si>
  <si>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</si>
  <si>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</si>
  <si>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</si>
  <si>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</si>
  <si>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</si>
  <si>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</si>
  <si>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</si>
  <si>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</si>
  <si>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</si>
  <si>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</si>
  <si>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</si>
  <si>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</si>
  <si>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</si>
  <si>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</si>
  <si>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</si>
  <si>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</si>
  <si>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</si>
  <si>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</si>
  <si>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</si>
  <si>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</si>
  <si>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</si>
  <si>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</si>
  <si>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</si>
  <si>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</si>
  <si>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</si>
  <si>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</si>
  <si>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</si>
  <si>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</si>
  <si>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</si>
  <si>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</si>
  <si>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</si>
  <si>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</si>
  <si>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</si>
  <si>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</si>
  <si>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</si>
  <si>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</si>
  <si>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</si>
  <si>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</si>
  <si>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</si>
  <si>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</si>
  <si>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</si>
  <si>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</si>
  <si>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</si>
  <si>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</si>
  <si>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</si>
  <si>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</si>
  <si>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</si>
  <si>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</si>
  <si>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</si>
  <si>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</si>
  <si>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</si>
  <si>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</si>
  <si>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</si>
  <si>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</si>
  <si>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</si>
  <si>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</si>
  <si>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</si>
  <si>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</si>
  <si>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</si>
  <si>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</si>
  <si>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</si>
  <si>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</si>
  <si>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</si>
  <si>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</si>
  <si>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</si>
  <si>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</si>
  <si>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</si>
  <si>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</si>
  <si>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</si>
  <si>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</si>
  <si>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</si>
  <si>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</si>
  <si>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</si>
  <si>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</si>
  <si>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</si>
  <si>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</si>
  <si>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</si>
  <si>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</si>
  <si>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</si>
  <si>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</si>
  <si>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</si>
  <si>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</si>
  <si>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</si>
  <si>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</si>
  <si>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</si>
  <si>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</si>
  <si>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</si>
  <si>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</si>
  <si>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</si>
  <si>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</si>
  <si>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</si>
  <si>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</si>
  <si>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</si>
  <si>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</si>
  <si>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</si>
  <si>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</si>
  <si>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</si>
  <si>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</si>
  <si>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</si>
  <si>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</si>
  <si>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</si>
  <si>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</si>
  <si>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</si>
  <si>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</si>
  <si>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</si>
  <si>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</si>
  <si>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</si>
  <si>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</si>
  <si>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</si>
  <si>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</si>
  <si>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</si>
  <si>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</si>
  <si>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</si>
  <si>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</si>
  <si>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</si>
  <si>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</si>
  <si>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</si>
  <si>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</si>
  <si>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</si>
  <si>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</si>
  <si>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</si>
  <si>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</si>
  <si>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</si>
  <si>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</si>
  <si>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</si>
  <si>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</si>
  <si>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</si>
  <si>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</si>
  <si>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</si>
  <si>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</si>
  <si>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</si>
  <si>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</si>
  <si>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</si>
  <si>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</si>
  <si>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</si>
  <si>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</si>
  <si>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</si>
  <si>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</si>
  <si>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</si>
  <si>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</si>
  <si>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</si>
  <si>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</si>
  <si>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</si>
  <si>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</si>
  <si>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</si>
  <si>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</si>
  <si>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</si>
  <si>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</si>
  <si>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</si>
  <si>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</si>
  <si>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</si>
  <si>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</si>
  <si>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</si>
  <si>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</si>
  <si>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</si>
  <si>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</si>
  <si>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</si>
  <si>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</si>
  <si>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</si>
  <si>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</si>
  <si>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</si>
  <si>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</si>
  <si>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</si>
  <si>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</si>
  <si>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</si>
  <si>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</si>
  <si>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</si>
  <si>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</si>
  <si>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</si>
  <si>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</si>
  <si>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</si>
  <si>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</si>
  <si>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</si>
  <si>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</si>
  <si>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</si>
  <si>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</si>
  <si>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</si>
  <si>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</si>
  <si>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</si>
  <si>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</si>
  <si>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</si>
  <si>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</si>
  <si>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</si>
  <si>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</si>
  <si>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</si>
  <si>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</si>
  <si>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</si>
  <si>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</si>
  <si>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</si>
  <si>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</si>
  <si>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</si>
  <si>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</si>
  <si>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</si>
  <si>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</si>
  <si>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</si>
  <si>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</si>
  <si>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</si>
  <si>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</si>
  <si>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</si>
  <si>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</si>
  <si>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</si>
  <si>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</si>
  <si>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</si>
  <si>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</si>
  <si>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</si>
  <si>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</si>
  <si>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</si>
  <si>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</si>
  <si>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</si>
  <si>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</si>
  <si>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</si>
  <si>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</si>
  <si>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</si>
  <si>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</si>
  <si>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</si>
  <si>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</si>
  <si>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</si>
  <si>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</si>
  <si>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</si>
  <si>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</si>
  <si>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</si>
  <si>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</si>
  <si>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</si>
  <si>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</si>
  <si>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</si>
  <si>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</si>
  <si>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</si>
  <si>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</si>
  <si>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</si>
  <si>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</si>
  <si>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</si>
  <si>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</si>
  <si>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</si>
  <si>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</si>
  <si>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</si>
  <si>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</si>
  <si>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</si>
  <si>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</si>
  <si>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</si>
  <si>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</si>
  <si>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</si>
  <si>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</si>
  <si>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</si>
  <si>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</si>
  <si>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</si>
  <si>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</si>
  <si>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</si>
  <si>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</si>
  <si>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</si>
  <si>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</si>
  <si>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</si>
  <si>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</si>
  <si>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</si>
  <si>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</si>
  <si>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</si>
  <si>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</si>
  <si>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</si>
  <si>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</si>
  <si>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</si>
  <si>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</si>
  <si>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</si>
  <si>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</si>
  <si>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</si>
  <si>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</si>
  <si>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</si>
  <si>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</si>
  <si>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</si>
  <si>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</si>
  <si>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</si>
  <si>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</si>
  <si>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</si>
  <si>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</si>
  <si>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</si>
  <si>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</si>
  <si>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</si>
  <si>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</si>
  <si>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</si>
  <si>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</si>
  <si>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</si>
  <si>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</si>
  <si>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</si>
  <si>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</si>
  <si>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</si>
  <si>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</si>
  <si>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</si>
  <si>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</si>
  <si>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</si>
  <si>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</si>
  <si>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</si>
  <si>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</si>
  <si>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</si>
  <si>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</si>
  <si>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</si>
  <si>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</si>
  <si>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</si>
  <si>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</si>
  <si>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</si>
  <si>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</si>
  <si>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</si>
  <si>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</si>
  <si>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</si>
  <si>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</si>
  <si>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</si>
  <si>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</si>
  <si>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</si>
  <si>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</si>
  <si>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</si>
  <si>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</si>
  <si>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</si>
  <si>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</si>
  <si>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</si>
  <si>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</si>
  <si>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</si>
  <si>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</si>
  <si>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</si>
  <si>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</si>
  <si>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</si>
  <si>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</si>
  <si>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</si>
  <si>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</si>
  <si>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</si>
  <si>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</si>
  <si>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</si>
  <si>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</si>
  <si>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</si>
  <si>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</si>
  <si>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</si>
  <si>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</si>
  <si>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</si>
  <si>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</si>
  <si>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</si>
  <si>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</si>
  <si>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</si>
  <si>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</si>
  <si>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</si>
  <si>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</si>
  <si>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</si>
  <si>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</si>
  <si>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</si>
  <si>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</si>
  <si>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</si>
  <si>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</si>
  <si>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</si>
  <si>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</si>
  <si>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</si>
  <si>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</si>
  <si>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</si>
  <si>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</si>
  <si>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</si>
  <si>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</si>
  <si>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</si>
  <si>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</si>
  <si>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</si>
  <si>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</si>
  <si>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</si>
  <si>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</si>
  <si>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</si>
  <si>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</si>
  <si>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</si>
  <si>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</si>
  <si>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</si>
  <si>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</si>
  <si>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</si>
  <si>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</si>
  <si>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</si>
  <si>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</si>
  <si>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</si>
  <si>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</si>
  <si>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</si>
  <si>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</si>
  <si>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</si>
  <si>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</si>
  <si>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</si>
  <si>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</si>
  <si>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</si>
  <si>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</si>
  <si>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</si>
  <si>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</si>
  <si>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</si>
  <si>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</si>
  <si>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</si>
  <si>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</si>
  <si>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</si>
  <si>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</si>
  <si>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</si>
  <si>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</si>
  <si>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</si>
  <si>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</si>
  <si>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</si>
  <si>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</si>
  <si>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</si>
  <si>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</si>
  <si>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</si>
  <si>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</si>
  <si>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</si>
  <si>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</si>
  <si>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</si>
  <si>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</si>
  <si>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</si>
  <si>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</si>
  <si>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</si>
  <si>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</si>
  <si>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</si>
  <si>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</si>
  <si>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</si>
  <si>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</si>
  <si>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</si>
  <si>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</si>
  <si>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</si>
  <si>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</si>
  <si>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</si>
  <si>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</si>
  <si>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</si>
  <si>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</si>
  <si>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</si>
  <si>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</si>
  <si>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</si>
  <si>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</si>
  <si>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</si>
  <si>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</si>
  <si>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</si>
  <si>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</si>
  <si>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</si>
  <si>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</si>
  <si>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</si>
  <si>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</si>
  <si>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</si>
  <si>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</si>
  <si>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</si>
  <si>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</si>
  <si>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</si>
  <si>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</si>
  <si>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</si>
  <si>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</si>
  <si>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</si>
  <si>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</si>
  <si>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</si>
  <si>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</si>
  <si>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</si>
  <si>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</si>
  <si>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</si>
  <si>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</si>
  <si>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</si>
  <si>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</si>
  <si>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</si>
  <si>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</si>
  <si>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</si>
  <si>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</si>
  <si>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</si>
  <si>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</si>
  <si>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</si>
  <si>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</si>
  <si>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</si>
  <si>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</si>
  <si>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</si>
  <si>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</si>
  <si>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</si>
  <si>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</si>
  <si>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</si>
  <si>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</si>
  <si>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</si>
  <si>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</si>
  <si>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</si>
  <si>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</si>
  <si>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</si>
  <si>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</si>
  <si>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</si>
  <si>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</si>
  <si>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</si>
  <si>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</si>
  <si>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</si>
  <si>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</si>
  <si>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</si>
  <si>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</si>
  <si>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</si>
  <si>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</si>
  <si>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</si>
  <si>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</si>
  <si>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</si>
  <si>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</si>
  <si>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</si>
  <si>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</si>
  <si>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</si>
  <si>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</si>
  <si>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</si>
  <si>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</si>
  <si>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</si>
  <si>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</si>
  <si>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</si>
  <si>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</si>
  <si>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</si>
  <si>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</si>
  <si>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</si>
  <si>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</si>
  <si>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</si>
  <si>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</si>
  <si>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</si>
  <si>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</si>
  <si>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</si>
  <si>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</si>
  <si>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</si>
  <si>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</si>
  <si>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</si>
  <si>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</si>
  <si>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</si>
  <si>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</si>
  <si>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</si>
  <si>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</si>
  <si>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</si>
  <si>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</si>
  <si>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</si>
  <si>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</si>
  <si>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</si>
  <si>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</si>
  <si>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</si>
  <si>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</si>
  <si>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</si>
  <si>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</si>
  <si>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</si>
  <si>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</si>
  <si>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</si>
  <si>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</si>
  <si>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</si>
  <si>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</si>
  <si>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</si>
  <si>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</si>
  <si>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</si>
  <si>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</si>
  <si>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</si>
  <si>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</si>
  <si>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</si>
  <si>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</si>
  <si>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</si>
  <si>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</si>
  <si>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</si>
  <si>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</si>
  <si>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</si>
  <si>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</si>
  <si>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</si>
  <si>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</si>
  <si>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</si>
  <si>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</si>
  <si>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</si>
  <si>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</si>
  <si>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</si>
  <si>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</si>
  <si>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</si>
  <si>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</si>
  <si>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</si>
  <si>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</si>
  <si>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</si>
  <si>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</si>
  <si>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</si>
  <si>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</si>
  <si>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</si>
  <si>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</si>
  <si>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</si>
  <si>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</si>
  <si>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</si>
  <si>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</si>
  <si>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</si>
  <si>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</si>
  <si>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</si>
  <si>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</si>
  <si>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</si>
  <si>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</si>
  <si>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</si>
  <si>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</si>
  <si>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</si>
  <si>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</si>
  <si>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</si>
  <si>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</si>
  <si>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</si>
  <si>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</si>
  <si>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</si>
  <si>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</si>
  <si>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</si>
  <si>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</si>
  <si>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</si>
  <si>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</si>
  <si>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</si>
  <si>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</si>
  <si>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</si>
  <si>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</si>
  <si>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</si>
  <si>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</si>
  <si>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</si>
  <si>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</si>
  <si>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</si>
  <si>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</si>
  <si>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</si>
  <si>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</si>
  <si>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</si>
  <si>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</si>
  <si>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</si>
  <si>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</si>
  <si>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</si>
  <si>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</si>
  <si>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</si>
  <si>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</si>
  <si>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</si>
  <si>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</si>
  <si>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</si>
  <si>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</si>
  <si>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</si>
  <si>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</si>
  <si>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</si>
  <si>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</si>
  <si>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</si>
  <si>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</si>
  <si>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</si>
  <si>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</si>
  <si>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</si>
  <si>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</si>
  <si>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</si>
  <si>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</si>
  <si>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</si>
  <si>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</si>
  <si>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</si>
  <si>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</si>
  <si>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</si>
  <si>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</si>
  <si>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</si>
  <si>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</si>
  <si>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</si>
  <si>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</si>
  <si>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</si>
  <si>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</si>
  <si>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</si>
  <si>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</si>
  <si>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</si>
  <si>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</si>
  <si>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</si>
  <si>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</si>
  <si>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</si>
  <si>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</si>
  <si>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</si>
  <si>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</si>
  <si>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</si>
  <si>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</si>
  <si>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</si>
  <si>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</si>
  <si>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</si>
  <si>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</si>
  <si>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</si>
  <si>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</si>
  <si>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</si>
  <si>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</si>
  <si>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</si>
  <si>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</si>
  <si>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</si>
  <si>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</si>
  <si>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</si>
  <si>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</si>
  <si>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</si>
  <si>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</si>
  <si>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</si>
  <si>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</si>
  <si>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</si>
  <si>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</si>
  <si>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</si>
  <si>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</si>
  <si>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</si>
  <si>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</si>
  <si>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</si>
  <si>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</si>
  <si>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</si>
  <si>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</si>
  <si>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</si>
  <si>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</si>
  <si>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</si>
  <si>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</si>
  <si>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</si>
  <si>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</si>
  <si>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</si>
  <si>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</si>
  <si>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</si>
  <si>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</si>
  <si>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</si>
  <si>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</si>
  <si>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</si>
  <si>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</si>
  <si>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</si>
  <si>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</si>
  <si>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</si>
  <si>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</si>
  <si>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</si>
  <si>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</si>
  <si>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</si>
  <si>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</si>
  <si>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</si>
  <si>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</si>
  <si>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</si>
  <si>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</si>
  <si>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</si>
  <si>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</si>
  <si>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</si>
  <si>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</si>
  <si>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</si>
  <si>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</si>
  <si>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</si>
  <si>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</si>
  <si>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</si>
  <si>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</si>
  <si>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</si>
  <si>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</si>
  <si>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</si>
  <si>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</si>
  <si>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</si>
  <si>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</si>
  <si>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</si>
  <si>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</si>
  <si>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</si>
  <si>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</si>
  <si>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</si>
  <si>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</si>
  <si>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</si>
  <si>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</si>
  <si>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</si>
  <si>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</si>
  <si>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</si>
  <si>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</si>
  <si>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</si>
  <si>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</si>
  <si>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</si>
  <si>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</si>
  <si>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</si>
  <si>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</si>
  <si>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</si>
  <si>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</si>
  <si>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</si>
  <si>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</si>
  <si>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</si>
  <si>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</si>
  <si>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</si>
  <si>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</si>
  <si>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</si>
  <si>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</si>
  <si>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</si>
  <si>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</si>
  <si>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</si>
  <si>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</si>
  <si>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</si>
  <si>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</si>
  <si>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</si>
  <si>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</si>
  <si>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</si>
  <si>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</si>
  <si>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</si>
  <si>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</si>
  <si>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</si>
  <si>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</si>
  <si>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</si>
  <si>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</si>
  <si>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</si>
  <si>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</si>
  <si>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</si>
  <si>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</si>
  <si>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</si>
  <si>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</si>
  <si>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</si>
  <si>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</si>
  <si>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</si>
  <si>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</si>
  <si>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</si>
  <si>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</si>
  <si>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</si>
  <si>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</si>
  <si>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</si>
  <si>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</si>
  <si>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</si>
  <si>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</si>
  <si>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</si>
  <si>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</si>
  <si>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</si>
  <si>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</si>
  <si>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</si>
  <si>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</si>
  <si>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</si>
  <si>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</si>
  <si>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</si>
  <si>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</si>
  <si>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</si>
  <si>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</si>
  <si>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</si>
  <si>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</si>
  <si>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</si>
  <si>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</si>
  <si>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</si>
  <si>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</si>
  <si>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</si>
  <si>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</si>
  <si>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</si>
  <si>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</si>
  <si>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</si>
  <si>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</si>
  <si>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</si>
  <si>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</si>
  <si>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</si>
  <si>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</si>
  <si>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</si>
  <si>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</si>
  <si>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</si>
  <si>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</si>
  <si>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</si>
  <si>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</si>
  <si>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</si>
  <si>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</si>
  <si>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</si>
  <si>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</si>
  <si>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</si>
  <si>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</si>
  <si>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</si>
  <si>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</si>
  <si>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</si>
  <si>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</si>
  <si>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</si>
  <si>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</si>
  <si>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</si>
  <si>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</si>
  <si>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</si>
  <si>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</si>
  <si>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</si>
  <si>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</si>
  <si>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</si>
  <si>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</si>
  <si>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</si>
  <si>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</si>
  <si>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</si>
  <si>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</si>
  <si>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</si>
  <si>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</si>
  <si>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</si>
  <si>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</si>
  <si>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</si>
  <si>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</si>
  <si>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</si>
  <si>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</si>
  <si>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</si>
  <si>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</si>
  <si>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</si>
  <si>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</si>
  <si>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</si>
  <si>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</si>
  <si>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</si>
  <si>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</si>
  <si>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</si>
  <si>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</si>
  <si>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</si>
  <si>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</si>
  <si>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</si>
  <si>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</si>
  <si>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</si>
  <si>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</si>
  <si>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</si>
  <si>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</si>
  <si>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</si>
  <si>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</si>
  <si>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</si>
  <si>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</si>
  <si>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</si>
  <si>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</si>
  <si>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</si>
  <si>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</si>
  <si>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</si>
  <si>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</si>
  <si>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</si>
  <si>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</si>
  <si>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</si>
  <si>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</si>
  <si>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</si>
  <si>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</si>
  <si>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</si>
  <si>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</si>
  <si>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</si>
  <si>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</si>
  <si>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</si>
  <si>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</si>
  <si>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</si>
  <si>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</si>
  <si>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</si>
  <si>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</si>
  <si>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</si>
  <si>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</si>
  <si>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</si>
  <si>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</si>
  <si>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</si>
  <si>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</si>
  <si>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</si>
  <si>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</si>
  <si>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</si>
  <si>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</si>
  <si>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</si>
  <si>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</si>
  <si>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</si>
  <si>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</si>
  <si>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</si>
  <si>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</si>
  <si>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</si>
  <si>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</si>
  <si>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</si>
  <si>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</si>
  <si>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</si>
  <si>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</si>
  <si>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</si>
  <si>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</si>
  <si>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</si>
  <si>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</si>
  <si>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</si>
  <si>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</si>
  <si>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</si>
  <si>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</si>
  <si>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</si>
  <si>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</si>
  <si>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</si>
  <si>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</si>
  <si>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</si>
  <si>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</si>
  <si>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</si>
  <si>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</si>
  <si>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</si>
  <si>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</si>
  <si>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</si>
  <si>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</si>
  <si>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</si>
  <si>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</si>
  <si>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</si>
  <si>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</si>
  <si>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</si>
  <si>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</si>
  <si>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</si>
  <si>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</si>
  <si>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</si>
  <si>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</si>
  <si>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</si>
  <si>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</si>
  <si>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</si>
  <si>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</si>
  <si>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</si>
  <si>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</si>
  <si>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</si>
  <si>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</si>
  <si>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</si>
  <si>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</si>
  <si>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</si>
  <si>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</si>
  <si>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</si>
  <si>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</si>
  <si>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</si>
  <si>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</si>
  <si>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</si>
  <si>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</si>
  <si>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</si>
  <si>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</si>
  <si>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</si>
  <si>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</si>
  <si>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</si>
  <si>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</si>
  <si>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</si>
  <si>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</si>
  <si>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</si>
  <si>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</si>
  <si>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</si>
  <si>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</si>
  <si>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</si>
  <si>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</si>
  <si>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</si>
  <si>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</si>
  <si>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</si>
  <si>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</si>
  <si>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</si>
  <si>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</si>
  <si>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</si>
  <si>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</si>
  <si>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</si>
  <si>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</si>
  <si>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</si>
  <si>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</si>
  <si>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</si>
  <si>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</si>
  <si>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</si>
  <si>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</si>
  <si>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</si>
  <si>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</si>
  <si>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</si>
  <si>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</si>
  <si>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</si>
  <si>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</si>
  <si>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</si>
  <si>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</si>
  <si>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</si>
  <si>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</si>
  <si>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</si>
  <si>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</si>
  <si>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</si>
  <si>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</si>
  <si>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</si>
  <si>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</si>
  <si>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</si>
  <si>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</si>
  <si>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</si>
  <si>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</si>
  <si>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</si>
  <si>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</si>
  <si>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</si>
  <si>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</si>
  <si>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</si>
  <si>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</si>
  <si>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</si>
  <si>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</si>
  <si>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</si>
  <si>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</si>
  <si>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</si>
  <si>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</si>
  <si>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</si>
  <si>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</si>
  <si>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</si>
  <si>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</si>
  <si>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</si>
  <si>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</si>
  <si>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</si>
  <si>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</si>
  <si>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</si>
  <si>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</si>
  <si>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</si>
  <si>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</si>
  <si>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</si>
  <si>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</si>
  <si>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</si>
  <si>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</si>
  <si>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</si>
  <si>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</si>
  <si>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</si>
  <si>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</si>
  <si>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</si>
  <si>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</si>
  <si>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</si>
  <si>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</si>
  <si>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</si>
  <si>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</si>
  <si>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</si>
  <si>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</si>
  <si>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</si>
  <si>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</si>
  <si>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</si>
  <si>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</si>
  <si>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</si>
  <si>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</si>
  <si>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</si>
  <si>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</si>
  <si>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</si>
  <si>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</si>
  <si>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</si>
  <si>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</si>
  <si>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</si>
  <si>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</si>
  <si>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</si>
  <si>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</si>
  <si>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</si>
  <si>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</si>
  <si>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</si>
  <si>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</si>
  <si>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</si>
  <si>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</si>
  <si>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</si>
  <si>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</si>
  <si>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</si>
  <si>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</si>
  <si>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</si>
  <si>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</si>
  <si>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</si>
  <si>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</si>
  <si>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</si>
  <si>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</si>
  <si>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</si>
  <si>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</si>
  <si>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</si>
  <si>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</si>
  <si>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</si>
  <si>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</si>
  <si>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</si>
  <si>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</si>
  <si>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</si>
  <si>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</si>
  <si>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</si>
  <si>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</si>
  <si>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</si>
  <si>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</si>
  <si>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</si>
  <si>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</si>
  <si>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</si>
  <si>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</si>
  <si>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</si>
  <si>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</si>
  <si>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</si>
  <si>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</si>
  <si>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</si>
  <si>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</si>
  <si>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</si>
  <si>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</si>
  <si>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</si>
  <si>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</si>
  <si>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</si>
  <si>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</si>
  <si>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</si>
  <si>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</si>
  <si>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</si>
  <si>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</si>
  <si>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</si>
  <si>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</si>
  <si>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</si>
  <si>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</si>
  <si>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</si>
  <si>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</si>
  <si>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</si>
  <si>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</si>
  <si>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</si>
  <si>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</si>
  <si>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</si>
  <si>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</si>
  <si>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</si>
  <si>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</si>
  <si>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</si>
  <si>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</si>
  <si>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</si>
  <si>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</si>
  <si>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</si>
  <si>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</si>
  <si>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</si>
  <si>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</si>
  <si>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</si>
  <si>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</si>
  <si>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</si>
  <si>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</si>
  <si>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</si>
  <si>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</si>
  <si>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</si>
  <si>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</si>
  <si>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</si>
  <si>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</si>
  <si>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</si>
  <si>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</si>
  <si>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</si>
  <si>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</si>
  <si>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</si>
  <si>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</si>
  <si>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</si>
  <si>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</si>
  <si>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</si>
  <si>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</si>
  <si>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</si>
  <si>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</si>
  <si>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</si>
  <si>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</si>
  <si>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</si>
  <si>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</si>
  <si>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</si>
  <si>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</si>
  <si>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</si>
  <si>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</si>
  <si>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</si>
  <si>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</si>
  <si>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</si>
  <si>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</si>
  <si>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</si>
  <si>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</si>
  <si>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</si>
  <si>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</si>
  <si>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</si>
  <si>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</si>
  <si>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</si>
  <si>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</si>
  <si>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</si>
  <si>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</si>
  <si>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</si>
  <si>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</si>
  <si>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</si>
  <si>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</si>
  <si>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</si>
  <si>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</si>
  <si>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</si>
  <si>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</si>
  <si>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</si>
  <si>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</si>
  <si>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</si>
  <si>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</si>
  <si>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</si>
  <si>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</si>
  <si>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</si>
  <si>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</si>
  <si>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</si>
  <si>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</si>
  <si>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</si>
  <si>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</si>
  <si>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</si>
  <si>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</si>
  <si>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</si>
  <si>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</si>
  <si>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</si>
  <si>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</si>
  <si>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</si>
  <si>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</si>
  <si>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</si>
  <si>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</si>
  <si>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</si>
  <si>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</si>
  <si>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</si>
  <si>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</si>
  <si>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</si>
  <si>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</si>
  <si>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</si>
  <si>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</si>
  <si>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</si>
  <si>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</si>
  <si>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</si>
  <si>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</si>
  <si>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</si>
  <si>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</si>
  <si>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</si>
  <si>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</si>
  <si>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</si>
  <si>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</si>
  <si>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</si>
  <si>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</si>
  <si>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</si>
  <si>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</si>
  <si>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</si>
  <si>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</si>
  <si>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</si>
  <si>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</si>
  <si>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</si>
  <si>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</si>
  <si>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</si>
  <si>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</si>
  <si>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</si>
  <si>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</si>
  <si>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</si>
  <si>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</si>
  <si>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</si>
  <si>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</si>
  <si>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</si>
  <si>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</si>
  <si>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</si>
  <si>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</si>
  <si>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</si>
  <si>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</si>
  <si>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</si>
  <si>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</si>
  <si>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</si>
  <si>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</si>
  <si>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</si>
  <si>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</si>
  <si>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</si>
  <si>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</si>
  <si>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</si>
  <si>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</si>
  <si>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</si>
  <si>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</si>
  <si>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</si>
  <si>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</si>
  <si>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</si>
  <si>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</si>
  <si>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</si>
  <si>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</si>
  <si>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</si>
  <si>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</si>
  <si>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</si>
  <si>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</si>
  <si>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</si>
  <si>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</si>
  <si>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</si>
  <si>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</si>
  <si>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</si>
  <si>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</si>
  <si>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</si>
  <si>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</si>
  <si>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</si>
  <si>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</si>
  <si>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</si>
  <si>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</si>
  <si>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</si>
  <si>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</si>
  <si>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</si>
  <si>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</si>
  <si>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</si>
  <si>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</si>
  <si>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</si>
  <si>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</si>
  <si>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</si>
  <si>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</si>
  <si>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</si>
  <si>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</si>
  <si>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</si>
  <si>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</si>
  <si>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</si>
  <si>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</si>
  <si>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</si>
  <si>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</si>
  <si>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</si>
  <si>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</si>
  <si>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</si>
  <si>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</si>
  <si>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</si>
  <si>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</si>
  <si>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</si>
  <si>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</si>
  <si>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</si>
  <si>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</si>
  <si>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</si>
  <si>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</si>
  <si>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</si>
  <si>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</si>
  <si>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</si>
  <si>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</si>
  <si>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</si>
  <si>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</si>
  <si>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</si>
  <si>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</si>
  <si>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</si>
  <si>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</si>
  <si>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</si>
  <si>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</si>
  <si>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</si>
  <si>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</si>
  <si>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</si>
  <si>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</si>
  <si>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</si>
  <si>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</si>
  <si>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</si>
  <si>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</si>
  <si>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</si>
  <si>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</si>
  <si>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</si>
  <si>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</si>
  <si>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</si>
  <si>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</si>
  <si>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</si>
  <si>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</si>
  <si>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</si>
  <si>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</si>
  <si>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</si>
  <si>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</si>
  <si>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</si>
  <si>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</si>
  <si>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</si>
  <si>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</si>
  <si>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</si>
  <si>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</si>
  <si>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</si>
  <si>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</si>
  <si>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</si>
  <si>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</si>
  <si>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</si>
  <si>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</si>
  <si>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</si>
  <si>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</si>
  <si>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</si>
  <si>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</si>
  <si>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</si>
  <si>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</si>
  <si>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</si>
  <si>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</si>
  <si>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</si>
  <si>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</si>
  <si>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</si>
  <si>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</si>
  <si>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</si>
  <si>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</si>
  <si>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</si>
  <si>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</si>
  <si>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</si>
  <si>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</si>
  <si>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</si>
  <si>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</si>
  <si>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</si>
  <si>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</si>
  <si>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</si>
  <si>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</si>
  <si>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</si>
  <si>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</si>
  <si>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</si>
  <si>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</si>
  <si>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</si>
  <si>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</si>
  <si>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</si>
  <si>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</si>
  <si>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</si>
  <si>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</si>
  <si>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</si>
  <si>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</si>
  <si>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</si>
  <si>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</si>
  <si>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</si>
  <si>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</si>
  <si>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</si>
  <si>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</si>
  <si>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</si>
  <si>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</si>
  <si>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</si>
  <si>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</si>
  <si>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</si>
  <si>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</si>
  <si>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</si>
  <si>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</si>
  <si>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</si>
  <si>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</si>
  <si>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</si>
  <si>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</si>
  <si>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</si>
  <si>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</si>
  <si>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</si>
  <si>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</si>
  <si>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</si>
  <si>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</si>
  <si>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</si>
  <si>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</si>
  <si>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</si>
  <si>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</si>
  <si>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</si>
  <si>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</si>
  <si>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</si>
  <si>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</si>
  <si>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</si>
  <si>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</si>
  <si>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</si>
  <si>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</si>
  <si>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</si>
  <si>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</si>
  <si>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</si>
  <si>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</si>
  <si>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</si>
  <si>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</si>
  <si>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</si>
  <si>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</si>
  <si>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</si>
  <si>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</si>
  <si>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</si>
  <si>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</si>
  <si>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</si>
  <si>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</si>
  <si>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</si>
  <si>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</si>
  <si>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</si>
  <si>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</si>
  <si>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</si>
  <si>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</si>
  <si>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</si>
  <si>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</si>
  <si>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</si>
  <si>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</si>
  <si>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</si>
  <si>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</si>
  <si>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</si>
  <si>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</si>
  <si>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</si>
  <si>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</si>
  <si>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</si>
  <si>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</si>
  <si>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</si>
  <si>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</si>
  <si>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</si>
  <si>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</si>
  <si>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</si>
  <si>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</si>
  <si>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</si>
  <si>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</si>
  <si>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</si>
  <si>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</si>
  <si>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</si>
  <si>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</si>
  <si>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</si>
  <si>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</si>
  <si>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</si>
  <si>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</si>
  <si>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</si>
  <si>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</si>
  <si>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</si>
  <si>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</si>
  <si>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</si>
  <si>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</si>
  <si>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</si>
  <si>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</si>
  <si>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</si>
  <si>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</si>
  <si>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</si>
  <si>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</si>
  <si>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</si>
  <si>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</si>
  <si>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</si>
  <si>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</si>
  <si>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</si>
  <si>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</si>
  <si>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</si>
  <si>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</si>
  <si>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</si>
  <si>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</si>
  <si>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</si>
  <si>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</si>
  <si>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</si>
  <si>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</si>
  <si>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</si>
  <si>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</si>
  <si>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</si>
  <si>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</si>
  <si>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</si>
  <si>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</si>
  <si>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</si>
  <si>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</si>
  <si>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</si>
  <si>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</si>
  <si>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</si>
  <si>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</si>
  <si>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</si>
  <si>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</si>
  <si>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</si>
  <si>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</si>
  <si>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</si>
  <si>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</si>
  <si>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</si>
  <si>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</si>
  <si>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</si>
  <si>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</si>
  <si>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</si>
  <si>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</si>
  <si>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</si>
  <si>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</si>
  <si>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</si>
  <si>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</si>
  <si>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</si>
  <si>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</si>
  <si>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</si>
  <si>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</si>
  <si>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</si>
  <si>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</si>
  <si>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</si>
  <si>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</si>
  <si>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</si>
  <si>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</si>
  <si>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</si>
  <si>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</si>
  <si>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</si>
  <si>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</si>
  <si>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</si>
  <si>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</si>
  <si>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</si>
  <si>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</si>
  <si>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</si>
  <si>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</si>
  <si>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</si>
  <si>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</si>
  <si>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</si>
  <si>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</si>
  <si>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</si>
  <si>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</si>
  <si>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</si>
  <si>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</si>
  <si>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</si>
  <si>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</si>
  <si>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</si>
  <si>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</si>
  <si>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</si>
  <si>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</si>
  <si>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</si>
  <si>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</si>
  <si>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</si>
  <si>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</si>
  <si>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</si>
  <si>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</si>
  <si>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</si>
  <si>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</si>
  <si>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</si>
  <si>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</si>
  <si>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</si>
  <si>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</si>
  <si>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</si>
  <si>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</si>
  <si>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</si>
  <si>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</si>
  <si>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</si>
  <si>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</si>
  <si>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</si>
  <si>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</si>
  <si>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</si>
  <si>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</si>
  <si>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</si>
  <si>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</si>
  <si>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</si>
  <si>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</si>
  <si>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</si>
  <si>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</si>
  <si>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</si>
  <si>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</si>
  <si>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</si>
  <si>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</si>
  <si>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</si>
  <si>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</si>
  <si>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</si>
  <si>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</si>
  <si>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</si>
  <si>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</si>
  <si>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</si>
  <si>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</si>
  <si>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</si>
  <si>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</si>
  <si>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</si>
  <si>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</si>
  <si>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</si>
  <si>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</si>
  <si>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</si>
  <si>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</si>
  <si>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</si>
  <si>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</si>
  <si>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</si>
  <si>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</si>
  <si>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</si>
  <si>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</si>
  <si>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</si>
  <si>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</si>
  <si>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</si>
  <si>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</si>
  <si>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</si>
  <si>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</si>
  <si>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</si>
  <si>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</si>
  <si>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</si>
  <si>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</si>
  <si>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</si>
  <si>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</si>
  <si>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</si>
  <si>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</si>
  <si>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</si>
  <si>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</si>
  <si>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</si>
  <si>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</si>
  <si>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</si>
  <si>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</si>
  <si>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</si>
  <si>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</si>
  <si>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</si>
  <si>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</si>
  <si>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</si>
  <si>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</si>
  <si>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</si>
  <si>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</si>
  <si>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</si>
  <si>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</si>
  <si>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</si>
  <si>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</si>
  <si>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</si>
  <si>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</si>
  <si>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</si>
  <si>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</si>
  <si>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</si>
  <si>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</si>
  <si>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</si>
  <si>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</si>
  <si>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</si>
  <si>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</si>
  <si>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</si>
  <si>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</si>
  <si>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</si>
  <si>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</si>
  <si>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</si>
  <si>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</si>
  <si>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</si>
  <si>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</si>
  <si>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</si>
  <si>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</si>
  <si>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</si>
  <si>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</si>
  <si>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</si>
  <si>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</si>
  <si>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</si>
  <si>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</si>
  <si>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</si>
  <si>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</si>
  <si>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</si>
  <si>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</si>
  <si>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</si>
  <si>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</si>
  <si>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</si>
  <si>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</si>
  <si>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</si>
  <si>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</si>
  <si>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</si>
  <si>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</si>
  <si>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</si>
  <si>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</si>
  <si>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</si>
  <si>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</si>
  <si>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</si>
  <si>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</si>
  <si>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</si>
  <si>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</si>
  <si>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</si>
  <si>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</si>
  <si>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</si>
  <si>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</si>
  <si>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</si>
  <si>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</si>
  <si>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</si>
  <si>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</si>
  <si>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</si>
  <si>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</si>
  <si>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</si>
  <si>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</si>
  <si>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</si>
  <si>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</si>
  <si>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</si>
  <si>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</si>
  <si>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</si>
  <si>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</si>
  <si>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</si>
  <si>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</si>
  <si>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</si>
  <si>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</si>
  <si>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</si>
  <si>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</si>
  <si>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</si>
  <si>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</si>
  <si>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</si>
  <si>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</si>
  <si>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</si>
  <si>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</si>
  <si>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</si>
  <si>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</si>
  <si>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</si>
  <si>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</si>
  <si>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</si>
  <si>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</si>
  <si>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</si>
  <si>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</si>
  <si>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</si>
  <si>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</si>
  <si>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</si>
  <si>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</si>
  <si>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</si>
  <si>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</si>
  <si>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</si>
  <si>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</si>
  <si>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</si>
  <si>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</si>
  <si>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</si>
  <si>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</si>
  <si>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</si>
  <si>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</si>
  <si>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</si>
  <si>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</si>
  <si>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</si>
  <si>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</si>
  <si>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</si>
  <si>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</si>
  <si>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</si>
  <si>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</si>
  <si>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</si>
  <si>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</si>
  <si>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</si>
  <si>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</si>
  <si>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</si>
  <si>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</si>
  <si>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</si>
  <si>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</si>
  <si>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</si>
  <si>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</si>
  <si>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</si>
  <si>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</si>
  <si>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</si>
  <si>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</si>
  <si>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</si>
  <si>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</si>
  <si>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</si>
  <si>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</si>
  <si>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</si>
  <si>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</si>
  <si>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</si>
  <si>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</si>
  <si>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</si>
  <si>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</si>
  <si>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</si>
  <si>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</si>
  <si>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</si>
  <si>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</si>
  <si>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</si>
  <si>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</si>
  <si>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</si>
  <si>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</si>
  <si>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</si>
  <si>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</si>
  <si>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</si>
  <si>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</si>
  <si>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</si>
  <si>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</si>
  <si>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</si>
  <si>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</si>
  <si>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</si>
  <si>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</si>
  <si>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</si>
  <si>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</si>
  <si>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</si>
  <si>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</si>
  <si>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</si>
  <si>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</si>
  <si>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</si>
  <si>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</si>
  <si>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</si>
  <si>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</si>
  <si>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</si>
  <si>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</si>
  <si>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</si>
  <si>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</si>
  <si>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</si>
  <si>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</si>
  <si>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</si>
  <si>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</si>
  <si>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</si>
  <si>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</si>
  <si>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</si>
  <si>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</si>
  <si>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</si>
  <si>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</si>
  <si>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</si>
  <si>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</si>
  <si>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</si>
  <si>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</si>
  <si>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</si>
  <si>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</si>
  <si>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</si>
  <si>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</si>
  <si>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</si>
  <si>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</si>
  <si>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</si>
  <si>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</si>
  <si>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</si>
  <si>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</si>
  <si>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</si>
  <si>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</si>
  <si>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</si>
  <si>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</si>
  <si>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</si>
  <si>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</si>
  <si>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</si>
  <si>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</si>
  <si>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</si>
  <si>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</si>
  <si>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</si>
  <si>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</si>
  <si>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</si>
  <si>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</si>
  <si>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</si>
  <si>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</si>
  <si>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</si>
  <si>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</si>
  <si>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</si>
  <si>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</si>
  <si>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</si>
  <si>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</si>
  <si>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</si>
  <si>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</si>
  <si>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</si>
  <si>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</si>
  <si>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</si>
  <si>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</si>
  <si>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</si>
  <si>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</si>
  <si>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</si>
  <si>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</si>
  <si>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</si>
  <si>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</si>
  <si>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</si>
  <si>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</si>
  <si>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</si>
  <si>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</si>
  <si>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</si>
  <si>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</si>
  <si>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</si>
  <si>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</si>
  <si>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</si>
  <si>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</si>
  <si>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</si>
  <si>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</si>
  <si>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</si>
  <si>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</si>
  <si>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</si>
  <si>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</si>
  <si>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</si>
  <si>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</si>
  <si>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</si>
  <si>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</si>
  <si>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</si>
  <si>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</si>
  <si>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</si>
  <si>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</si>
  <si>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</si>
  <si>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</si>
  <si>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</si>
  <si>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</si>
  <si>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</si>
  <si>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</si>
  <si>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</si>
  <si>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</si>
  <si>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</si>
  <si>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</si>
  <si>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</si>
  <si>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</si>
  <si>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</si>
  <si>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</si>
  <si>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</si>
  <si>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</si>
  <si>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</si>
  <si>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</si>
  <si>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</si>
  <si>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</si>
  <si>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</si>
  <si>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</si>
  <si>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</si>
  <si>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</si>
  <si>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</si>
  <si>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</si>
  <si>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</si>
  <si>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</si>
  <si>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</si>
  <si>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</si>
  <si>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</si>
  <si>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</si>
  <si>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</si>
  <si>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</si>
  <si>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</si>
  <si>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</si>
  <si>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</si>
  <si>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</si>
  <si>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</si>
  <si>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</si>
  <si>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</si>
  <si>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</si>
  <si>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</si>
  <si>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</si>
  <si>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</si>
  <si>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</si>
  <si>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</si>
  <si>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</si>
  <si>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</si>
  <si>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</si>
  <si>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</si>
  <si>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</si>
  <si>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</si>
  <si>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</si>
  <si>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</si>
  <si>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</si>
  <si>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</si>
  <si>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</si>
  <si>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</si>
  <si>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</si>
  <si>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</si>
  <si>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</si>
  <si>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</si>
  <si>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</si>
  <si>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</si>
  <si>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</si>
  <si>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</si>
  <si>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</si>
  <si>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</si>
  <si>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</si>
  <si>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</si>
  <si>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</si>
  <si>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</si>
  <si>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</si>
  <si>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</si>
  <si>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</si>
  <si>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</si>
  <si>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</si>
  <si>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</si>
  <si>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</si>
  <si>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</si>
  <si>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</si>
  <si>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</si>
  <si>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</si>
  <si>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</si>
  <si>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</si>
  <si>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</si>
  <si>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</si>
  <si>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</si>
  <si>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</si>
  <si>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</si>
  <si>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</si>
  <si>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</si>
  <si>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</si>
  <si>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</si>
  <si>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</si>
  <si>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</si>
  <si>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</si>
  <si>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</si>
  <si>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</si>
  <si>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</si>
  <si>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</si>
  <si>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</si>
  <si>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</si>
  <si>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</si>
  <si>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</si>
  <si>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</si>
  <si>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</si>
  <si>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</si>
  <si>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</si>
  <si>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</si>
  <si>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</si>
  <si>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</si>
  <si>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</si>
  <si>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</si>
  <si>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</si>
  <si>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</si>
  <si>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</si>
  <si>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</si>
  <si>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</si>
  <si>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</si>
  <si>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</si>
  <si>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</si>
  <si>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</si>
  <si>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</si>
  <si>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</si>
  <si>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</si>
  <si>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</si>
  <si>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</si>
  <si>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</si>
  <si>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</si>
  <si>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</si>
  <si>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</si>
  <si>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</si>
  <si>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</si>
  <si>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</si>
  <si>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</si>
  <si>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</si>
  <si>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</si>
  <si>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</si>
  <si>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</si>
  <si>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</si>
  <si>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</si>
  <si>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</si>
  <si>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</si>
  <si>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</si>
  <si>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</si>
  <si>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</si>
  <si>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</si>
  <si>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</si>
  <si>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</si>
  <si>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</si>
  <si>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</si>
  <si>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</si>
  <si>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</si>
  <si>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</si>
  <si>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</si>
  <si>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</si>
  <si>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</si>
  <si>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</si>
  <si>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</si>
  <si>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</si>
  <si>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</si>
  <si>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</si>
  <si>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</si>
  <si>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</si>
  <si>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</si>
  <si>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</si>
  <si>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</si>
  <si>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</si>
  <si>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</si>
  <si>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</si>
  <si>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</si>
  <si>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</si>
  <si>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</si>
  <si>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</si>
  <si>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</si>
  <si>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</si>
  <si>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</si>
  <si>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</si>
  <si>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</si>
  <si>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</si>
  <si>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</si>
  <si>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</si>
  <si>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</si>
  <si>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</si>
  <si>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</si>
  <si>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</si>
  <si>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</si>
  <si>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</si>
  <si>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</si>
  <si>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</si>
  <si>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</si>
  <si>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</si>
  <si>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</si>
  <si>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</si>
  <si>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</si>
  <si>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</si>
  <si>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</si>
  <si>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</si>
  <si>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</si>
  <si>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</si>
  <si>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</si>
  <si>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</si>
  <si>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</si>
  <si>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</si>
  <si>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</si>
  <si>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</si>
  <si>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</si>
  <si>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</si>
  <si>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</si>
  <si>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</si>
  <si>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</si>
  <si>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</si>
  <si>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</si>
  <si>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</si>
  <si>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</si>
  <si>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</si>
  <si>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</si>
  <si>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</si>
  <si>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</si>
  <si>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</si>
  <si>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</si>
  <si>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</si>
  <si>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</si>
  <si>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</si>
  <si>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</si>
  <si>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</si>
  <si>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</si>
  <si>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</si>
  <si>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</si>
  <si>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</si>
  <si>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</si>
  <si>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</si>
  <si>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</si>
  <si>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</si>
  <si>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</si>
  <si>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</si>
  <si>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</si>
  <si>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</si>
  <si>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</si>
  <si>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</si>
  <si>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</si>
  <si>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</si>
  <si>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</si>
  <si>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</si>
  <si>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</si>
  <si>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</si>
  <si>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</si>
  <si>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</si>
  <si>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</si>
  <si>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</si>
  <si>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</si>
  <si>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</si>
  <si>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</si>
  <si>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</si>
  <si>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</si>
  <si>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</si>
  <si>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</si>
  <si>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</si>
  <si>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</si>
  <si>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</si>
  <si>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</si>
  <si>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</si>
  <si>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</si>
  <si>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</si>
  <si>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</si>
  <si>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</si>
  <si>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</si>
  <si>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</si>
  <si>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</si>
  <si>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</si>
  <si>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</si>
  <si>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</si>
  <si>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</si>
  <si>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</si>
  <si>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</si>
  <si>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</si>
  <si>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</si>
  <si>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</si>
  <si>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</si>
  <si>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</si>
  <si>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</si>
  <si>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</si>
  <si>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</si>
  <si>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</si>
  <si>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</si>
  <si>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</si>
  <si>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</si>
  <si>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</si>
  <si>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</si>
  <si>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</si>
  <si>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</si>
  <si>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</si>
  <si>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</si>
  <si>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</si>
  <si>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</si>
  <si>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</si>
  <si>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</si>
  <si>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</si>
  <si>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</si>
  <si>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</si>
  <si>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</si>
  <si>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</si>
  <si>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</si>
  <si>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</si>
  <si>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</si>
  <si>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</si>
  <si>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</si>
  <si>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</si>
  <si>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</si>
  <si>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</si>
  <si>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</si>
  <si>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</si>
  <si>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</si>
  <si>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</si>
  <si>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</si>
  <si>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</si>
  <si>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</si>
  <si>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</si>
  <si>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</si>
  <si>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</si>
  <si>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</si>
  <si>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</si>
  <si>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</si>
  <si>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</si>
  <si>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</si>
  <si>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</si>
  <si>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</si>
  <si>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</si>
  <si>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</si>
  <si>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</si>
  <si>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</si>
  <si>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</si>
  <si>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</si>
  <si>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</si>
  <si>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</si>
  <si>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</si>
  <si>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</si>
  <si>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</si>
  <si>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</si>
  <si>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</si>
  <si>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</si>
  <si>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</si>
  <si>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</si>
  <si>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</si>
  <si>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</si>
  <si>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</si>
  <si>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</si>
  <si>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</si>
  <si>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</si>
  <si>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</si>
  <si>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</si>
  <si>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</si>
  <si>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</si>
  <si>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</si>
  <si>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</si>
  <si>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</si>
  <si>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</si>
  <si>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</si>
  <si>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</si>
  <si>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</si>
  <si>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</si>
  <si>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</si>
  <si>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</si>
  <si>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</si>
  <si>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</si>
  <si>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</si>
  <si>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</si>
  <si>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</si>
  <si>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</si>
  <si>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</si>
  <si>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</si>
  <si>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</si>
  <si>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</si>
  <si>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</si>
  <si>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</si>
  <si>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</si>
  <si>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</si>
  <si>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</si>
  <si>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</si>
  <si>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</si>
  <si>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</si>
  <si>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</si>
  <si>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</si>
  <si>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</si>
  <si>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</si>
  <si>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</si>
  <si>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</si>
  <si>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</si>
  <si>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</si>
  <si>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</si>
  <si>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</si>
  <si>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</si>
  <si>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</si>
  <si>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</si>
  <si>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</si>
  <si>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</si>
  <si>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</si>
  <si>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</si>
  <si>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</si>
  <si>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</si>
  <si>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</si>
  <si>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</si>
  <si>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</si>
  <si>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</si>
  <si>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</si>
  <si>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</si>
  <si>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</si>
  <si>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</si>
  <si>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</si>
  <si>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</si>
  <si>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</si>
  <si>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</si>
  <si>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</si>
  <si>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</si>
  <si>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</si>
  <si>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</si>
  <si>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</si>
  <si>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</si>
  <si>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</si>
  <si>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</si>
  <si>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</si>
  <si>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</si>
  <si>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</si>
  <si>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</si>
  <si>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</si>
  <si>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</si>
  <si>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</si>
  <si>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</si>
  <si>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</si>
  <si>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</si>
  <si>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</si>
  <si>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</si>
  <si>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</si>
  <si>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</si>
  <si>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</si>
  <si>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</si>
  <si>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</si>
  <si>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</si>
  <si>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</si>
  <si>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</si>
  <si>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</si>
  <si>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</si>
  <si>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</si>
  <si>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</si>
  <si>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</si>
  <si>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</si>
  <si>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</si>
  <si>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</si>
  <si>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</si>
  <si>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</si>
  <si>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</si>
  <si>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</si>
  <si>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</si>
  <si>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</si>
  <si>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</si>
  <si>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</si>
  <si>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</si>
  <si>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</si>
  <si>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</si>
  <si>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</si>
  <si>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</si>
  <si>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</si>
  <si>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</si>
  <si>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</si>
  <si>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</si>
  <si>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</si>
  <si>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</si>
  <si>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</si>
  <si>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</si>
  <si>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</si>
  <si>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</si>
  <si>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</si>
  <si>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</si>
  <si>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</si>
  <si>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</si>
  <si>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</si>
  <si>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</si>
  <si>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</si>
  <si>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</si>
  <si>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</si>
  <si>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</si>
  <si>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</si>
  <si>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</si>
  <si>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</si>
  <si>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</si>
  <si>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</si>
  <si>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</si>
  <si>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</si>
  <si>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</si>
  <si>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</si>
  <si>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</si>
  <si>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</si>
  <si>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</si>
  <si>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</si>
  <si>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</si>
  <si>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</si>
  <si>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</si>
  <si>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</si>
  <si>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</si>
  <si>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</si>
  <si>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</si>
  <si>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</si>
  <si>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</si>
  <si>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</si>
  <si>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</si>
  <si>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</si>
  <si>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</si>
  <si>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</si>
  <si>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</si>
  <si>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</si>
  <si>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</si>
  <si>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</si>
  <si>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</si>
  <si>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</si>
  <si>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</si>
  <si>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</si>
  <si>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</si>
  <si>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</si>
  <si>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</si>
  <si>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</si>
  <si>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</si>
  <si>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</si>
  <si>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</si>
  <si>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</si>
  <si>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</si>
  <si>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</si>
  <si>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</si>
  <si>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</si>
  <si>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</si>
  <si>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</si>
  <si>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</si>
  <si>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</si>
  <si>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</si>
  <si>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</si>
  <si>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</si>
  <si>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</si>
  <si>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</si>
  <si>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</si>
  <si>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</si>
  <si>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</si>
  <si>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</si>
  <si>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</si>
  <si>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</si>
  <si>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</si>
  <si>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</si>
  <si>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</si>
  <si>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</si>
  <si>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</si>
  <si>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</si>
  <si>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</si>
  <si>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</si>
  <si>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</si>
  <si>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</si>
  <si>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</si>
  <si>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</si>
  <si>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</si>
  <si>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</si>
  <si>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</si>
  <si>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</si>
  <si>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</si>
  <si>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</si>
  <si>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</si>
  <si>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</si>
  <si>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</si>
  <si>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</si>
  <si>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</si>
  <si>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</si>
  <si>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</si>
  <si>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</si>
  <si>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</si>
  <si>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</si>
  <si>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</si>
  <si>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</si>
  <si>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</si>
  <si>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</si>
  <si>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</si>
  <si>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</si>
  <si>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</si>
  <si>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</si>
  <si>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</si>
  <si>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</si>
  <si>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</si>
  <si>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</si>
  <si>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</si>
  <si>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</si>
  <si>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</si>
  <si>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</si>
  <si>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</si>
  <si>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</si>
  <si>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</si>
  <si>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</si>
  <si>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</si>
  <si>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</si>
  <si>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</si>
  <si>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</si>
  <si>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</si>
  <si>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</si>
  <si>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</si>
  <si>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</si>
  <si>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</si>
  <si>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</si>
  <si>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</si>
  <si>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</si>
  <si>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</si>
  <si>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</si>
  <si>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</si>
  <si>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</si>
  <si>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</si>
  <si>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</si>
  <si>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</si>
  <si>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</si>
  <si>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</si>
  <si>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</si>
  <si>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</si>
  <si>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</si>
  <si>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</si>
  <si>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</si>
  <si>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</si>
  <si>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</si>
  <si>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</si>
  <si>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</si>
  <si>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</si>
  <si>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</si>
  <si>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</si>
  <si>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</si>
  <si>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</si>
  <si>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</si>
  <si>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</si>
  <si>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</si>
  <si>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</si>
  <si>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</si>
  <si>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</si>
  <si>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</si>
  <si>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</si>
  <si>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</si>
  <si>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</si>
  <si>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</si>
  <si>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</si>
  <si>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</si>
  <si>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</si>
  <si>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</si>
  <si>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</si>
  <si>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</si>
  <si>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</si>
  <si>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</si>
  <si>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</si>
  <si>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</si>
  <si>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</si>
  <si>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</si>
  <si>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</si>
  <si>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</si>
  <si>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</si>
  <si>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</si>
  <si>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</si>
  <si>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</si>
  <si>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</si>
  <si>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</si>
  <si>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</si>
  <si>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</si>
  <si>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</si>
  <si>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</si>
  <si>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</si>
  <si>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</si>
  <si>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</si>
  <si>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</si>
  <si>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</si>
  <si>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</si>
  <si>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</si>
  <si>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</si>
  <si>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</si>
  <si>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</si>
  <si>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</si>
  <si>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</si>
  <si>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</si>
  <si>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</si>
  <si>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</si>
  <si>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</si>
  <si>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</si>
  <si>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</si>
  <si>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</si>
  <si>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</si>
  <si>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</si>
  <si>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</si>
  <si>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</si>
  <si>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</si>
  <si>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</si>
  <si>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</si>
  <si>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</si>
  <si>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</si>
  <si>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</si>
  <si>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</si>
  <si>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</si>
  <si>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</si>
  <si>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</si>
  <si>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</si>
  <si>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</si>
  <si>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</si>
  <si>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</si>
  <si>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</si>
  <si>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</si>
  <si>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</si>
  <si>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</si>
  <si>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</si>
  <si>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</si>
  <si>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</si>
  <si>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</si>
  <si>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</si>
  <si>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</si>
  <si>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</si>
  <si>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</si>
  <si>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</si>
  <si>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</si>
  <si>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</si>
  <si>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</si>
  <si>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</si>
  <si>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</si>
  <si>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</si>
  <si>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</si>
  <si>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</si>
  <si>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</si>
  <si>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</si>
  <si>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</si>
  <si>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</si>
  <si>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</si>
  <si>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</si>
  <si>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</si>
  <si>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</si>
  <si>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</si>
  <si>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</si>
  <si>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</si>
  <si>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</si>
  <si>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</si>
  <si>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</si>
  <si>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</si>
  <si>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</si>
  <si>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</si>
  <si>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</si>
  <si>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</si>
  <si>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</si>
  <si>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</si>
  <si>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</si>
  <si>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</si>
  <si>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</si>
  <si>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</si>
  <si>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</si>
  <si>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</si>
  <si>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</si>
  <si>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</si>
  <si>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</si>
  <si>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</si>
  <si>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</si>
  <si>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</si>
  <si>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</si>
  <si>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</si>
  <si>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</si>
  <si>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</si>
  <si>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</si>
  <si>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</si>
  <si>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</si>
  <si>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</si>
  <si>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</si>
  <si>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</si>
  <si>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</si>
  <si>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</si>
  <si>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</si>
  <si>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</si>
  <si>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</si>
  <si>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</si>
  <si>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</si>
  <si>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</si>
  <si>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</si>
  <si>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</si>
  <si>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</si>
  <si>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</si>
  <si>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</si>
  <si>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</si>
  <si>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</si>
  <si>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</si>
  <si>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</si>
  <si>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</si>
  <si>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</si>
  <si>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</si>
  <si>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</si>
  <si>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</si>
  <si>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</si>
  <si>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</si>
  <si>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</si>
  <si>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</si>
  <si>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</si>
  <si>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</si>
  <si>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</si>
  <si>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</si>
  <si>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</si>
  <si>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</si>
  <si>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</si>
  <si>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</si>
  <si>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</si>
  <si>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</si>
  <si>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</si>
  <si>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</si>
  <si>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</si>
  <si>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</si>
  <si>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</si>
  <si>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</si>
  <si>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</si>
  <si>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</si>
  <si>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</si>
  <si>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</si>
  <si>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</si>
  <si>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</si>
  <si>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</si>
  <si>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</si>
  <si>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</si>
  <si>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</si>
  <si>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</si>
  <si>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</si>
  <si>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</si>
  <si>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</si>
  <si>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</si>
  <si>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</si>
  <si>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</si>
  <si>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</si>
  <si>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</si>
  <si>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</si>
  <si>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</si>
  <si>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</si>
  <si>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</si>
  <si>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</si>
  <si>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</si>
  <si>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</si>
  <si>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</si>
  <si>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</si>
  <si>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</si>
  <si>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</si>
  <si>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</si>
  <si>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</si>
  <si>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</si>
  <si>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</si>
  <si>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</si>
  <si>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</si>
  <si>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</si>
  <si>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</si>
  <si>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</si>
  <si>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</si>
  <si>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</si>
  <si>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</si>
  <si>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</si>
  <si>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</si>
  <si>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</si>
  <si>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</si>
  <si>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</si>
  <si>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</si>
  <si>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</si>
  <si>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</si>
  <si>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</si>
  <si>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</si>
  <si>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</si>
  <si>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</si>
  <si>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</si>
  <si>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</si>
  <si>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</si>
  <si>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</si>
  <si>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</si>
  <si>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</si>
  <si>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</si>
  <si>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</si>
  <si>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</si>
  <si>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</si>
  <si>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</si>
  <si>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</si>
  <si>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</si>
  <si>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</si>
  <si>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</si>
  <si>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</si>
  <si>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</si>
  <si>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</si>
  <si>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</si>
  <si>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</si>
  <si>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</si>
  <si>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</si>
  <si>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</si>
  <si>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</si>
  <si>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</si>
  <si>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</si>
  <si>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</si>
  <si>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</si>
  <si>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</si>
  <si>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</si>
  <si>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</si>
  <si>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</si>
  <si>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</si>
  <si>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</si>
  <si>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</si>
  <si>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</si>
  <si>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</si>
  <si>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</si>
  <si>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</si>
  <si>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</si>
  <si>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</si>
  <si>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</si>
  <si>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</si>
  <si>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</si>
  <si>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</si>
  <si>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</si>
  <si>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</si>
  <si>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</si>
  <si>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</si>
  <si>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</si>
  <si>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</si>
  <si>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</si>
  <si>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</si>
  <si>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</si>
  <si>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</si>
  <si>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</si>
  <si>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</si>
  <si>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</si>
  <si>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</si>
  <si>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</si>
  <si>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</si>
  <si>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</si>
  <si>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</si>
  <si>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</si>
  <si>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</si>
  <si>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</si>
  <si>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</si>
  <si>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</si>
  <si>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</si>
  <si>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</si>
  <si>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</si>
  <si>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</si>
  <si>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</si>
  <si>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</si>
  <si>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</si>
  <si>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</si>
  <si>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</si>
  <si>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</si>
  <si>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</si>
  <si>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</si>
  <si>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</si>
  <si>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</si>
  <si>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</si>
  <si>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</si>
  <si>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</si>
  <si>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</si>
  <si>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</si>
  <si>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</si>
  <si>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</si>
  <si>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</si>
  <si>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</si>
  <si>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</si>
  <si>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</si>
  <si>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</si>
  <si>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</si>
  <si>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</si>
  <si>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</si>
  <si>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</si>
  <si>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</si>
  <si>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</si>
  <si>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</si>
  <si>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</si>
  <si>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</si>
  <si>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</si>
  <si>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</si>
  <si>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</si>
  <si>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</si>
  <si>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</si>
  <si>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</si>
  <si>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</si>
  <si>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</si>
  <si>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</si>
  <si>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</si>
  <si>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</si>
  <si>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</si>
  <si>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</si>
  <si>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</si>
  <si>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</si>
  <si>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</si>
  <si>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</si>
  <si>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</si>
  <si>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</si>
  <si>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</si>
  <si>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</si>
  <si>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</si>
  <si>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</si>
  <si>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</si>
  <si>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</si>
  <si>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</si>
  <si>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</si>
  <si>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</si>
  <si>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</si>
  <si>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</si>
  <si>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</si>
  <si>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</si>
  <si>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</si>
  <si>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</si>
  <si>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</si>
  <si>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</si>
  <si>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</si>
  <si>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</si>
  <si>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</si>
  <si>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</si>
  <si>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</si>
  <si>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</si>
  <si>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</si>
  <si>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</si>
  <si>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</si>
  <si>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</si>
  <si>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</si>
  <si>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</si>
  <si>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</si>
  <si>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</si>
  <si>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</si>
  <si>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</si>
  <si>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</si>
  <si>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</si>
  <si>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</si>
  <si>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</si>
  <si>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</si>
  <si>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</si>
  <si>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</si>
  <si>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</si>
  <si>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</si>
  <si>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</si>
  <si>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</si>
  <si>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</si>
  <si>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</si>
  <si>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</si>
  <si>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</si>
  <si>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</si>
  <si>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</si>
  <si>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</si>
  <si>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</si>
  <si>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</si>
  <si>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</si>
  <si>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</si>
  <si>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</si>
  <si>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</si>
  <si>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</si>
  <si>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</si>
  <si>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</si>
  <si>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</si>
  <si>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</si>
  <si>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</si>
  <si>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</si>
  <si>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</si>
  <si>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</si>
  <si>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</si>
  <si>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</si>
  <si>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</si>
  <si>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</si>
  <si>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</si>
  <si>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</si>
  <si>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</si>
  <si>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</si>
  <si>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</si>
  <si>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</si>
  <si>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</si>
  <si>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</si>
  <si>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</si>
  <si>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</si>
  <si>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</si>
  <si>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</si>
  <si>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</si>
  <si>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</si>
  <si>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</si>
  <si>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</si>
  <si>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</si>
  <si>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</si>
  <si>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</si>
  <si>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</si>
  <si>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</si>
  <si>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</si>
  <si>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</si>
  <si>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</si>
  <si>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</si>
  <si>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</si>
  <si>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</si>
  <si>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</si>
  <si>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</si>
  <si>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</si>
  <si>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</si>
  <si>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</si>
  <si>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</si>
  <si>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</si>
  <si>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</si>
  <si>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</si>
  <si>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</si>
  <si>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</si>
  <si>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</si>
  <si>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</si>
  <si>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</si>
  <si>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</si>
  <si>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</si>
  <si>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</si>
  <si>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</si>
  <si>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</si>
  <si>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</si>
  <si>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</si>
  <si>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</si>
  <si>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</si>
  <si>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</si>
  <si>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</si>
  <si>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</si>
  <si>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</si>
  <si>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</si>
  <si>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</si>
  <si>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</si>
  <si>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</si>
  <si>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</si>
  <si>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</si>
  <si>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</si>
  <si>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</si>
  <si>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</si>
  <si>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</si>
  <si>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</si>
  <si>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</si>
  <si>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</si>
  <si>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</si>
  <si>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</si>
  <si>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</si>
  <si>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</si>
  <si>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</si>
  <si>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</si>
  <si>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</si>
  <si>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</si>
  <si>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</si>
  <si>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</si>
  <si>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</si>
  <si>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</si>
  <si>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</si>
  <si>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</si>
  <si>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</si>
  <si>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</si>
  <si>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</si>
  <si>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</si>
  <si>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</si>
  <si>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</si>
  <si>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</si>
  <si>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</si>
  <si>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</si>
  <si>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</si>
  <si>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</si>
  <si>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</si>
  <si>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</si>
  <si>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</si>
  <si>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</si>
  <si>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</si>
  <si>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</si>
  <si>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</si>
  <si>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</si>
  <si>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</si>
  <si>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</si>
  <si>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</si>
  <si>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</si>
  <si>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</si>
  <si>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</si>
  <si>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</si>
  <si>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</si>
  <si>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</si>
  <si>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</si>
  <si>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</si>
  <si>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</si>
  <si>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</si>
  <si>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</si>
  <si>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</si>
  <si>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</si>
  <si>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</si>
  <si>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</si>
  <si>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</si>
  <si>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</si>
  <si>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</si>
  <si>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</si>
  <si>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</si>
  <si>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</si>
  <si>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</si>
  <si>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</si>
  <si>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</si>
  <si>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</si>
  <si>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</si>
  <si>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</si>
  <si>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</si>
  <si>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</si>
  <si>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</si>
  <si>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</si>
  <si>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</si>
  <si>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</si>
  <si>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</si>
  <si>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</si>
  <si>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</si>
  <si>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</si>
  <si>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</si>
  <si>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</si>
  <si>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</si>
  <si>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</si>
  <si>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</si>
  <si>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</si>
  <si>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</si>
  <si>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</si>
  <si>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</si>
  <si>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</si>
  <si>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</si>
  <si>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</si>
  <si>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</si>
  <si>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</si>
  <si>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</si>
  <si>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</si>
  <si>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</si>
  <si>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</si>
  <si>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</si>
  <si>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</si>
  <si>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</si>
  <si>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</si>
  <si>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</si>
  <si>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</si>
  <si>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</si>
  <si>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</si>
  <si>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</si>
  <si>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</si>
  <si>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</si>
  <si>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</si>
  <si>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</si>
  <si>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</si>
  <si>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</si>
  <si>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</si>
  <si>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</si>
  <si>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</si>
  <si>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</si>
  <si>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</si>
  <si>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</si>
  <si>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</si>
  <si>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</si>
  <si>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</si>
  <si>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</si>
  <si>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</si>
  <si>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</si>
  <si>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</si>
  <si>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</si>
  <si>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</si>
  <si>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</si>
  <si>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</si>
  <si>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</si>
  <si>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</si>
  <si>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</si>
  <si>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</si>
  <si>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</si>
  <si>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</si>
  <si>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</si>
  <si>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</si>
  <si>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</si>
  <si>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</si>
  <si>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</si>
  <si>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</si>
  <si>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</si>
  <si>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</si>
  <si>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</si>
  <si>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</si>
  <si>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</si>
  <si>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</si>
  <si>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</si>
  <si>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</si>
  <si>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</si>
  <si>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</si>
  <si>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</si>
  <si>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</si>
  <si>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</si>
  <si>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</si>
  <si>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</si>
  <si>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</si>
  <si>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</si>
  <si>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</si>
  <si>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</si>
  <si>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</si>
  <si>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</si>
  <si>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</si>
  <si>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</si>
  <si>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</si>
  <si>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</si>
  <si>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</si>
  <si>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</si>
  <si>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</si>
  <si>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</si>
  <si>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</si>
  <si>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</si>
  <si>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</si>
  <si>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</si>
  <si>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</si>
  <si>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</si>
  <si>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</si>
  <si>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</si>
  <si>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</si>
  <si>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</si>
  <si>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</si>
  <si>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</si>
  <si>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</si>
  <si>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</si>
  <si>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</si>
  <si>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</si>
  <si>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</si>
  <si>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</si>
  <si>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</si>
  <si>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</si>
  <si>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</si>
  <si>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</si>
  <si>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</si>
  <si>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</si>
  <si>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</si>
  <si>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</si>
  <si>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</si>
  <si>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</si>
  <si>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</si>
  <si>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</si>
  <si>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</si>
  <si>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</si>
  <si>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</si>
  <si>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</si>
  <si>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</si>
  <si>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</si>
  <si>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</si>
  <si>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</si>
  <si>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</si>
  <si>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</si>
  <si>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</si>
  <si>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</si>
  <si>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</si>
  <si>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</si>
  <si>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</si>
  <si>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</si>
  <si>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</si>
  <si>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</si>
  <si>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</si>
  <si>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</si>
  <si>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</si>
  <si>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</si>
  <si>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</si>
  <si>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</si>
  <si>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</si>
  <si>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</si>
  <si>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</si>
  <si>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</si>
  <si>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</si>
  <si>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</si>
  <si>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</si>
  <si>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</si>
  <si>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</si>
  <si>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</si>
  <si>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</si>
  <si>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</si>
  <si>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</si>
  <si>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</si>
  <si>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</si>
  <si>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</si>
  <si>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</si>
  <si>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</si>
  <si>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</si>
  <si>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</si>
  <si>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</si>
  <si>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</si>
  <si>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</si>
  <si>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</si>
  <si>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</si>
  <si>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</si>
  <si>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</si>
  <si>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</si>
  <si>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</si>
  <si>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</si>
  <si>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</si>
  <si>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</si>
  <si>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</si>
  <si>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</si>
  <si>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</si>
  <si>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</si>
  <si>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</si>
  <si>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</si>
  <si>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</si>
  <si>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</si>
  <si>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</si>
  <si>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</si>
  <si>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</si>
  <si>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</si>
  <si>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</si>
  <si>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</si>
  <si>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</si>
  <si>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</si>
  <si>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</si>
  <si>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</si>
  <si>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</si>
  <si>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</si>
  <si>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</si>
  <si>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</si>
  <si>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</si>
  <si>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</si>
  <si>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</si>
  <si>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</si>
  <si>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</si>
  <si>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</si>
  <si>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</si>
  <si>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</si>
  <si>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</si>
  <si>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</si>
  <si>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</si>
  <si>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</si>
  <si>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</si>
  <si>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</si>
  <si>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</si>
  <si>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</si>
  <si>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</si>
  <si>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</si>
  <si>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</si>
  <si>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</si>
  <si>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</si>
  <si>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</si>
  <si>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</si>
  <si>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</si>
  <si>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</si>
  <si>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</si>
  <si>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</si>
  <si>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</si>
  <si>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</si>
  <si>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</si>
  <si>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</si>
  <si>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</si>
  <si>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</si>
  <si>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</si>
  <si>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</si>
  <si>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</si>
  <si>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</si>
  <si>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</si>
  <si>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</si>
  <si>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</si>
  <si>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</si>
  <si>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</si>
  <si>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</si>
  <si>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</si>
  <si>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</si>
  <si>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</si>
  <si>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</si>
  <si>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</si>
  <si>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</si>
  <si>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</si>
  <si>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</si>
  <si>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</si>
  <si>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</si>
  <si>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</si>
  <si>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</si>
  <si>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</si>
  <si>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</si>
  <si>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</si>
  <si>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</si>
  <si>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</si>
  <si>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</si>
  <si>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</si>
  <si>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</si>
  <si>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</si>
  <si>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</si>
  <si>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</si>
  <si>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</si>
  <si>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</si>
  <si>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</si>
  <si>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</si>
  <si>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</si>
  <si>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</si>
  <si>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</si>
  <si>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</si>
  <si>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</si>
  <si>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</si>
  <si>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</si>
  <si>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</si>
  <si>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</si>
  <si>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</si>
  <si>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</si>
  <si>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</si>
  <si>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</si>
  <si>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</si>
  <si>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</si>
  <si>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</si>
  <si>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</si>
  <si>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</si>
  <si>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</si>
  <si>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</si>
  <si>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</si>
  <si>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</si>
  <si>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</si>
  <si>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</si>
  <si>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</si>
  <si>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</si>
  <si>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</si>
  <si>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</si>
  <si>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</si>
  <si>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</si>
  <si>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</si>
  <si>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</si>
  <si>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</si>
  <si>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</si>
  <si>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</si>
  <si>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</si>
  <si>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</si>
  <si>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</si>
  <si>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</si>
  <si>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</si>
  <si>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</si>
  <si>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</si>
  <si>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</si>
  <si>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</si>
  <si>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</si>
  <si>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</si>
  <si>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</si>
  <si>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</si>
  <si>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</si>
  <si>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</si>
  <si>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</si>
  <si>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</si>
  <si>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</si>
  <si>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</si>
  <si>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</si>
  <si>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</si>
  <si>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</si>
  <si>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</si>
  <si>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</si>
  <si>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</si>
  <si>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</si>
  <si>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</si>
  <si>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</si>
  <si>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</si>
  <si>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</si>
  <si>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</si>
  <si>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</si>
  <si>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</si>
  <si>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</si>
  <si>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</si>
  <si>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</si>
  <si>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</si>
  <si>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</si>
  <si>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</si>
  <si>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</si>
  <si>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</si>
  <si>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</si>
  <si>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</si>
  <si>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</si>
  <si>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</si>
  <si>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</si>
  <si>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</si>
  <si>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</si>
  <si>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</si>
  <si>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</si>
  <si>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</si>
  <si>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</si>
  <si>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</si>
  <si>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</si>
  <si>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</si>
  <si>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</si>
  <si>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</si>
  <si>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</si>
  <si>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</si>
  <si>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</si>
  <si>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</si>
  <si>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</si>
  <si>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</si>
  <si>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</si>
  <si>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</si>
  <si>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</si>
  <si>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</si>
  <si>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</si>
  <si>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</si>
  <si>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</si>
  <si>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</si>
  <si>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</si>
  <si>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</si>
  <si>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</si>
  <si>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</si>
  <si>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</si>
  <si>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</si>
  <si>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</si>
  <si>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</si>
  <si>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</si>
  <si>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</si>
  <si>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</si>
  <si>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</si>
  <si>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</si>
  <si>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</si>
  <si>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</si>
  <si>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</si>
  <si>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</si>
  <si>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</si>
  <si>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</si>
  <si>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</si>
  <si>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</si>
  <si>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</si>
  <si>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</si>
  <si>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</si>
  <si>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</si>
  <si>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</si>
  <si>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</si>
  <si>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</si>
  <si>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</si>
  <si>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</si>
  <si>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</si>
  <si>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</si>
  <si>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</si>
  <si>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</si>
  <si>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</si>
  <si>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</si>
  <si>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</si>
  <si>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</si>
  <si>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</si>
  <si>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</si>
  <si>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</si>
  <si>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</si>
  <si>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</si>
  <si>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</si>
  <si>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</si>
  <si>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</si>
  <si>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</si>
  <si>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</si>
  <si>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</si>
  <si>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</si>
  <si>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</si>
  <si>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</si>
  <si>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</si>
  <si>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</si>
  <si>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</si>
  <si>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</si>
  <si>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</si>
  <si>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</si>
  <si>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</si>
  <si>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</si>
  <si>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</si>
  <si>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</si>
  <si>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</si>
  <si>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</si>
  <si>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</si>
  <si>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</si>
  <si>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</si>
  <si>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</si>
  <si>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</si>
  <si>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</si>
  <si>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</si>
  <si>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</si>
  <si>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</si>
  <si>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</si>
  <si>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</si>
  <si>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</si>
  <si>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</si>
  <si>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</si>
  <si>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</si>
  <si>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</si>
  <si>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</si>
  <si>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</si>
  <si>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</si>
  <si>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</si>
  <si>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</si>
  <si>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</si>
  <si>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</si>
  <si>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</si>
  <si>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</si>
  <si>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</si>
  <si>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</si>
  <si>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</si>
  <si>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</si>
  <si>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</si>
  <si>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</si>
  <si>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</si>
  <si>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</si>
  <si>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</si>
  <si>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</si>
  <si>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</si>
  <si>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</si>
  <si>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</si>
  <si>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</si>
  <si>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</si>
  <si>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</si>
  <si>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</si>
  <si>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</si>
  <si>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</si>
  <si>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</si>
  <si>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</si>
  <si>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</si>
  <si>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</si>
  <si>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</si>
  <si>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</si>
  <si>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</si>
  <si>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</si>
  <si>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</si>
  <si>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</si>
  <si>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</si>
  <si>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</si>
  <si>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</si>
  <si>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</si>
  <si>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</si>
  <si>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</si>
  <si>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</si>
  <si>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</si>
  <si>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</si>
  <si>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</si>
  <si>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</si>
  <si>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</si>
  <si>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</si>
  <si>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</si>
  <si>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</si>
  <si>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</si>
  <si>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</si>
  <si>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</si>
  <si>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</si>
  <si>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</si>
  <si>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</si>
  <si>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</si>
  <si>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</si>
  <si>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</si>
  <si>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</si>
  <si>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</si>
  <si>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</si>
  <si>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</si>
  <si>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</si>
  <si>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</si>
  <si>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</si>
  <si>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</si>
  <si>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</si>
  <si>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</si>
  <si>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</si>
  <si>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</si>
  <si>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</si>
  <si>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</si>
  <si>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</si>
  <si>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</si>
  <si>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</si>
  <si>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</si>
  <si>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</si>
  <si>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</si>
  <si>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</si>
  <si>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</si>
  <si>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</si>
  <si>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</si>
  <si>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</si>
  <si>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</si>
  <si>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</si>
  <si>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</si>
  <si>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</si>
  <si>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</si>
  <si>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</si>
  <si>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</si>
  <si>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</si>
  <si>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</si>
  <si>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</si>
  <si>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</si>
  <si>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</si>
  <si>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</si>
  <si>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</si>
  <si>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</si>
  <si>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</si>
  <si>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</si>
  <si>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</si>
  <si>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</si>
  <si>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</si>
  <si>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</si>
  <si>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</si>
  <si>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</si>
  <si>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</si>
  <si>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</si>
  <si>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</si>
  <si>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</si>
  <si>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</si>
  <si>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</si>
  <si>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</si>
  <si>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</si>
  <si>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</si>
  <si>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</si>
  <si>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</si>
  <si>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</si>
  <si>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</si>
  <si>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</si>
  <si>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</si>
  <si>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</si>
  <si>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</si>
  <si>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</si>
  <si>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</si>
  <si>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</si>
  <si>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</si>
  <si>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</si>
  <si>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</si>
  <si>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</si>
  <si>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</si>
  <si>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</si>
  <si>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</si>
  <si>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</si>
  <si>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</si>
  <si>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</si>
  <si>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</si>
  <si>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</si>
  <si>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</si>
  <si>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</si>
  <si>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</si>
  <si>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</si>
  <si>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</si>
  <si>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</si>
  <si>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</si>
  <si>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</si>
  <si>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</si>
  <si>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</si>
  <si>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</si>
  <si>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</si>
  <si>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</si>
  <si>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</si>
  <si>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</si>
  <si>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</si>
  <si>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</si>
  <si>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</si>
  <si>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</si>
  <si>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</si>
  <si>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</si>
  <si>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</si>
  <si>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</si>
  <si>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</si>
  <si>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</si>
  <si>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</si>
  <si>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</si>
  <si>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</si>
  <si>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</si>
  <si>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</si>
  <si>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</si>
  <si>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</si>
  <si>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</si>
  <si>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</si>
  <si>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</si>
  <si>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</si>
  <si>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</si>
  <si>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</si>
  <si>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</si>
  <si>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</si>
  <si>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</si>
  <si>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</si>
  <si>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</si>
  <si>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</si>
  <si>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</si>
  <si>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</si>
  <si>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</si>
  <si>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</si>
  <si>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</si>
  <si>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</si>
  <si>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</si>
  <si>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</si>
  <si>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</si>
  <si>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</si>
  <si>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</si>
  <si>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</si>
  <si>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</si>
  <si>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</si>
  <si>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</si>
  <si>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</si>
  <si>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</si>
  <si>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</si>
  <si>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</si>
  <si>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</si>
  <si>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</si>
  <si>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</si>
  <si>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</si>
  <si>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</si>
  <si>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</si>
  <si>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</si>
  <si>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</si>
  <si>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</si>
  <si>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</si>
  <si>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</si>
  <si>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</si>
  <si>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</si>
  <si>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</si>
  <si>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</si>
  <si>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</si>
  <si>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</si>
  <si>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</si>
  <si>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</si>
  <si>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</si>
  <si>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</si>
  <si>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</si>
  <si>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</si>
  <si>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</si>
  <si>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</si>
  <si>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</si>
  <si>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</si>
  <si>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</si>
  <si>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</si>
  <si>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</si>
  <si>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</si>
  <si>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</si>
  <si>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</si>
  <si>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</si>
  <si>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</si>
  <si>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</si>
  <si>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</si>
  <si>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</si>
  <si>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</si>
  <si>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</si>
  <si>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</si>
  <si>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</si>
  <si>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</si>
  <si>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</si>
  <si>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</si>
  <si>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</si>
  <si>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</si>
  <si>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</si>
  <si>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</si>
  <si>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</si>
  <si>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</si>
  <si>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</si>
  <si>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</si>
  <si>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</si>
  <si>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</si>
  <si>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</si>
  <si>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</si>
  <si>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</si>
  <si>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</si>
  <si>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</si>
  <si>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</si>
  <si>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</si>
  <si>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</si>
  <si>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</si>
  <si>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</si>
  <si>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</si>
  <si>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</si>
  <si>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</si>
  <si>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</si>
  <si>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</si>
  <si>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</si>
  <si>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</si>
  <si>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</si>
  <si>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</si>
  <si>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</si>
  <si>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</si>
  <si>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</si>
  <si>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</si>
  <si>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</si>
  <si>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</si>
  <si>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</si>
  <si>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</si>
  <si>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</si>
  <si>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</si>
  <si>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</si>
  <si>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</si>
  <si>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</si>
  <si>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</si>
  <si>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</si>
  <si>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</si>
  <si>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</si>
  <si>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</si>
  <si>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</si>
  <si>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</si>
  <si>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</si>
  <si>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</si>
  <si>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</si>
  <si>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</si>
  <si>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</si>
  <si>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</si>
  <si>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</si>
  <si>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</si>
  <si>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</si>
  <si>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</si>
  <si>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</si>
  <si>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</si>
  <si>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</si>
  <si>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</si>
  <si>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</si>
  <si>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</si>
  <si>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</si>
  <si>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</si>
  <si>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</si>
  <si>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</si>
  <si>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</si>
  <si>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</si>
  <si>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</si>
  <si>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</si>
  <si>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</si>
  <si>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</si>
  <si>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</si>
  <si>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</si>
  <si>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</si>
  <si>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</si>
  <si>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</si>
  <si>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</si>
  <si>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</si>
  <si>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</si>
  <si>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</si>
  <si>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</si>
  <si>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</si>
  <si>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</si>
  <si>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</si>
  <si>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</si>
  <si>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</si>
  <si>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</si>
  <si>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</si>
  <si>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</si>
  <si>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</si>
  <si>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</si>
  <si>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</si>
  <si>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</si>
  <si>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</si>
  <si>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</si>
  <si>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</si>
  <si>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</si>
  <si>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</si>
  <si>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</si>
  <si>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</si>
  <si>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</si>
  <si>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</si>
  <si>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</si>
  <si>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</si>
  <si>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</si>
  <si>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</si>
  <si>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</si>
  <si>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</si>
  <si>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</si>
  <si>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</si>
  <si>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</si>
  <si>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</si>
  <si>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</si>
  <si>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</si>
  <si>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</si>
  <si>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</si>
  <si>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</si>
  <si>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</si>
  <si>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</si>
  <si>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</si>
  <si>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</si>
  <si>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</si>
  <si>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</si>
  <si>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</si>
  <si>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</si>
  <si>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</si>
  <si>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</si>
  <si>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</si>
  <si>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</si>
  <si>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</si>
  <si>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</si>
  <si>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</si>
  <si>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</si>
  <si>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</si>
  <si>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</si>
  <si>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</si>
  <si>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</si>
  <si>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</si>
  <si>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</si>
  <si>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</si>
  <si>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</si>
  <si>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</si>
  <si>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</si>
  <si>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</si>
  <si>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</si>
  <si>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</si>
  <si>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</si>
  <si>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</si>
  <si>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</si>
  <si>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</si>
  <si>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</si>
  <si>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</si>
  <si>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</si>
  <si>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</si>
  <si>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</si>
  <si>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</si>
  <si>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</si>
  <si>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</si>
  <si>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</si>
  <si>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</si>
  <si>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</si>
  <si>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</si>
  <si>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</si>
  <si>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</si>
  <si>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</si>
  <si>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</si>
  <si>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</si>
  <si>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</si>
  <si>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</si>
  <si>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</si>
  <si>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</si>
  <si>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</si>
  <si>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</si>
  <si>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</si>
  <si>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</si>
  <si>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</si>
  <si>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</si>
  <si>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</si>
  <si>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</si>
  <si>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</si>
  <si>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</si>
  <si>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</si>
  <si>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</si>
  <si>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</si>
  <si>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</si>
  <si>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</si>
  <si>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</si>
  <si>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</si>
  <si>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</si>
  <si>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</si>
  <si>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</si>
  <si>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</si>
  <si>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</si>
  <si>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</si>
  <si>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</si>
  <si>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</si>
  <si>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</si>
  <si>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</si>
  <si>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</si>
  <si>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</si>
  <si>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</si>
  <si>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</si>
  <si>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</si>
  <si>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</si>
  <si>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</si>
  <si>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</si>
  <si>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</si>
  <si>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</si>
  <si>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</si>
  <si>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</si>
  <si>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</si>
  <si>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</si>
  <si>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</si>
  <si>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</si>
  <si>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</si>
  <si>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</si>
  <si>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</si>
  <si>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</si>
  <si>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</si>
  <si>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</si>
  <si>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</si>
  <si>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</si>
  <si>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</si>
  <si>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</si>
  <si>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</si>
  <si>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</si>
  <si>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</si>
  <si>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</si>
  <si>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</si>
  <si>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</si>
  <si>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</si>
  <si>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</si>
  <si>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</si>
  <si>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</si>
  <si>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</si>
  <si>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</si>
  <si>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</si>
  <si>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</si>
  <si>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</si>
  <si>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</si>
  <si>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</si>
  <si>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</si>
  <si>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</si>
  <si>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</si>
  <si>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</si>
  <si>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</si>
  <si>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</si>
  <si>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</si>
  <si>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</si>
  <si>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</si>
  <si>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</si>
  <si>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</si>
  <si>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</si>
  <si>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</si>
  <si>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</si>
  <si>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</si>
  <si>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</si>
  <si>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</si>
  <si>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</si>
  <si>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</si>
  <si>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</si>
  <si>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</si>
  <si>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</si>
  <si>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</si>
  <si>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</si>
  <si>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</si>
  <si>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</si>
  <si>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</si>
  <si>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</si>
  <si>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</si>
  <si>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</si>
  <si>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</si>
  <si>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</si>
  <si>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</si>
  <si>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</si>
  <si>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</si>
  <si>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</si>
  <si>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</si>
  <si>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</si>
  <si>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</si>
  <si>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</si>
  <si>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</si>
  <si>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</si>
  <si>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</si>
  <si>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</si>
  <si>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</si>
  <si>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</si>
  <si>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</si>
  <si>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</si>
  <si>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</si>
  <si>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</si>
  <si>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</si>
  <si>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</si>
  <si>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</si>
  <si>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</si>
  <si>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</si>
  <si>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</si>
  <si>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</si>
  <si>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</si>
  <si>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</si>
  <si>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</si>
  <si>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</si>
  <si>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</si>
  <si>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</si>
  <si>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</si>
  <si>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</si>
  <si>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</si>
  <si>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</si>
  <si>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</si>
  <si>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</si>
  <si>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</si>
  <si>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</si>
  <si>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</si>
  <si>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</si>
  <si>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</si>
  <si>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</si>
  <si>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</si>
  <si>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</si>
  <si>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</si>
  <si>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</si>
  <si>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</si>
  <si>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</si>
  <si>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</si>
  <si>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</si>
  <si>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</si>
  <si>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</si>
  <si>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</si>
  <si>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</si>
  <si>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</si>
  <si>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</si>
  <si>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</si>
  <si>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</si>
  <si>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</si>
  <si>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</si>
  <si>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</si>
  <si>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</si>
  <si>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</si>
  <si>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</si>
  <si>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</si>
  <si>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</si>
  <si>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</si>
  <si>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</si>
  <si>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</si>
  <si>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</si>
  <si>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</si>
  <si>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</si>
  <si>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</si>
  <si>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</si>
  <si>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</si>
  <si>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</si>
  <si>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</si>
  <si>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</si>
  <si>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</si>
  <si>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</si>
  <si>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</si>
  <si>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</si>
  <si>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</si>
  <si>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</si>
  <si>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</si>
  <si>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</si>
  <si>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</si>
  <si>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</si>
  <si>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</si>
  <si>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</si>
  <si>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</si>
  <si>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</si>
  <si>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</si>
  <si>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</si>
  <si>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</si>
  <si>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</si>
  <si>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</si>
  <si>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</si>
  <si>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</si>
  <si>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</si>
  <si>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</si>
  <si>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</si>
  <si>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</si>
  <si>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</si>
  <si>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</si>
  <si>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</si>
  <si>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</si>
  <si>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</si>
  <si>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</si>
  <si>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</si>
  <si>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</si>
  <si>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</si>
  <si>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</si>
  <si>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</si>
  <si>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</si>
  <si>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</si>
  <si>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</si>
  <si>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</si>
  <si>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</si>
  <si>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</si>
  <si>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</si>
  <si>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</si>
  <si>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</si>
  <si>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</si>
  <si>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</si>
  <si>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</si>
  <si>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</si>
  <si>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</si>
  <si>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</si>
  <si>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</si>
  <si>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</si>
  <si>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</si>
  <si>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</si>
  <si>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</si>
  <si>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</si>
  <si>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</si>
  <si>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</si>
  <si>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</si>
  <si>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</si>
  <si>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</si>
  <si>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</si>
  <si>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</si>
  <si>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</si>
  <si>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</si>
  <si>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</si>
  <si>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</si>
  <si>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</si>
  <si>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</si>
  <si>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</si>
  <si>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</si>
  <si>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</si>
  <si>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</si>
  <si>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</si>
  <si>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</si>
  <si>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</si>
  <si>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</si>
  <si>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</si>
  <si>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</si>
  <si>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</si>
  <si>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</si>
  <si>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</si>
  <si>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</si>
  <si>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</si>
  <si>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</si>
  <si>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</si>
  <si>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</si>
  <si>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</si>
  <si>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</si>
  <si>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</si>
  <si>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</si>
  <si>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</si>
  <si>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</si>
  <si>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</si>
  <si>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</si>
  <si>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</si>
  <si>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</si>
  <si>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</si>
  <si>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</si>
  <si>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</si>
  <si>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</si>
  <si>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</si>
  <si>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</si>
  <si>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</si>
  <si>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</si>
  <si>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</si>
  <si>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</si>
  <si>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</si>
  <si>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</si>
  <si>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</si>
  <si>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</si>
  <si>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</si>
  <si>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</si>
  <si>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</si>
  <si>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</si>
  <si>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</si>
  <si>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</si>
  <si>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</si>
  <si>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</si>
  <si>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</si>
  <si>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</si>
  <si>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</si>
  <si>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</si>
  <si>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</si>
  <si>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</si>
  <si>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</si>
  <si>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</si>
  <si>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</si>
  <si>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</si>
  <si>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</si>
  <si>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</si>
  <si>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</si>
  <si>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</si>
  <si>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</si>
  <si>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</si>
  <si>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</si>
  <si>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</si>
  <si>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</si>
  <si>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</si>
  <si>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</si>
  <si>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</si>
  <si>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</si>
  <si>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</si>
  <si>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</si>
  <si>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</si>
  <si>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</si>
  <si>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</si>
  <si>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</si>
  <si>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</si>
  <si>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</si>
  <si>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</si>
  <si>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</si>
  <si>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</si>
  <si>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</si>
  <si>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</si>
  <si>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</si>
  <si>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</si>
  <si>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</si>
  <si>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</si>
  <si>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</si>
  <si>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</si>
  <si>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</si>
  <si>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</si>
  <si>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</si>
  <si>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</si>
  <si>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</si>
  <si>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</si>
  <si>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</si>
  <si>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</si>
  <si>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</si>
  <si>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</si>
  <si>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</si>
  <si>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</si>
  <si>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</si>
  <si>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</si>
  <si>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</si>
  <si>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</si>
  <si>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</si>
  <si>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</si>
  <si>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</si>
  <si>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</si>
  <si>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</si>
  <si>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</si>
  <si>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</si>
  <si>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</si>
  <si>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</si>
  <si>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</si>
  <si>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</si>
  <si>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</si>
  <si>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</si>
  <si>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</si>
  <si>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</si>
  <si>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</si>
  <si>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</si>
  <si>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</si>
  <si>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</si>
  <si>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</si>
  <si>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</si>
  <si>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</si>
  <si>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</si>
  <si>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</si>
  <si>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</si>
  <si>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</si>
  <si>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</si>
  <si>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</si>
  <si>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</si>
  <si>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</si>
  <si>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</si>
  <si>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</si>
  <si>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</si>
  <si>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</si>
  <si>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</si>
  <si>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</si>
  <si>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</si>
  <si>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</si>
  <si>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</si>
  <si>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</si>
  <si>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</si>
  <si>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</si>
  <si>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</si>
  <si>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</si>
  <si>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</si>
  <si>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</si>
  <si>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</si>
  <si>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</si>
  <si>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</si>
  <si>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</si>
  <si>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</si>
  <si>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</si>
  <si>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</si>
  <si>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</si>
  <si>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</si>
  <si>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</si>
  <si>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</si>
  <si>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</si>
  <si>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</si>
  <si>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</si>
  <si>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</si>
  <si>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</si>
  <si>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</si>
  <si>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</si>
  <si>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</si>
  <si>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</si>
  <si>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</si>
  <si>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</si>
  <si>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</si>
  <si>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</si>
  <si>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</si>
  <si>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</si>
  <si>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</si>
  <si>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</si>
  <si>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</si>
  <si>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</si>
  <si>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</si>
  <si>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</si>
  <si>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</si>
  <si>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</si>
  <si>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</si>
  <si>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</si>
  <si>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</si>
  <si>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</si>
  <si>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</si>
  <si>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</si>
  <si>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</si>
  <si>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</si>
  <si>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</si>
  <si>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</si>
  <si>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</si>
  <si>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</si>
  <si>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</si>
  <si>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</si>
  <si>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</si>
  <si>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</si>
  <si>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</si>
  <si>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</si>
  <si>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</si>
  <si>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</si>
  <si>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</si>
  <si>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</si>
  <si>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</si>
  <si>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</si>
  <si>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</si>
  <si>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</si>
  <si>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</si>
  <si>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</si>
  <si>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</si>
  <si>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</si>
  <si>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</si>
  <si>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</si>
  <si>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</si>
  <si>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</si>
  <si>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</si>
  <si>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</si>
  <si>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</si>
  <si>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</si>
  <si>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</si>
  <si>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</si>
  <si>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</si>
  <si>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</si>
  <si>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</si>
  <si>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</si>
  <si>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</si>
  <si>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</si>
  <si>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</si>
  <si>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</si>
  <si>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</si>
  <si>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</si>
  <si>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</si>
  <si>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</si>
  <si>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</si>
  <si>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</si>
  <si>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</si>
  <si>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</si>
  <si>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</si>
  <si>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</si>
  <si>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</si>
  <si>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</si>
  <si>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</si>
  <si>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</si>
  <si>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</si>
  <si>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</si>
  <si>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</si>
  <si>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</si>
  <si>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</si>
  <si>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</si>
  <si>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</si>
  <si>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</si>
  <si>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</si>
  <si>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</si>
  <si>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</si>
  <si>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</si>
  <si>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</si>
  <si>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</si>
  <si>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</si>
  <si>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</si>
  <si>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</si>
  <si>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</si>
  <si>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</si>
  <si>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</si>
  <si>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</si>
  <si>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</si>
  <si>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</si>
  <si>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</si>
  <si>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</si>
  <si>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</si>
  <si>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</si>
  <si>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</si>
  <si>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</si>
  <si>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</si>
  <si>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</si>
  <si>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</si>
  <si>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</si>
  <si>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</si>
  <si>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</si>
  <si>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</si>
  <si>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</si>
  <si>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</si>
  <si>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</si>
  <si>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</si>
  <si>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</si>
  <si>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</si>
  <si>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</si>
  <si>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</si>
  <si>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</si>
  <si>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</si>
  <si>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</si>
  <si>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</si>
  <si>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</si>
  <si>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</si>
  <si>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</si>
  <si>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</si>
  <si>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</si>
  <si>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</si>
  <si>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</si>
  <si>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</si>
  <si>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</si>
  <si>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</si>
  <si>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</si>
  <si>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</si>
  <si>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</si>
  <si>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</si>
  <si>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</si>
  <si>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</si>
  <si>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</si>
  <si>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</si>
  <si>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</si>
  <si>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</si>
  <si>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</si>
  <si>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</si>
  <si>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</si>
  <si>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</si>
  <si>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</si>
  <si>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</si>
  <si>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</si>
  <si>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</si>
  <si>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</si>
  <si>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</si>
  <si>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</si>
  <si>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</si>
  <si>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</si>
  <si>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</si>
  <si>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</si>
  <si>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</si>
  <si>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</si>
  <si>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</si>
  <si>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</si>
  <si>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</si>
  <si>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</si>
  <si>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</si>
  <si>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</si>
  <si>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</si>
  <si>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</si>
  <si>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</si>
  <si>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</si>
  <si>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</si>
  <si>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</si>
  <si>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</si>
  <si>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</si>
  <si>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</si>
  <si>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</si>
  <si>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</si>
  <si>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</si>
  <si>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</si>
  <si>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</si>
  <si>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</si>
  <si>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</si>
  <si>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</si>
  <si>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</si>
  <si>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</si>
  <si>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</si>
  <si>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</si>
  <si>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</si>
  <si>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</si>
  <si>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</si>
  <si>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</si>
  <si>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</si>
  <si>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</si>
  <si>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</si>
  <si>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</si>
  <si>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</si>
  <si>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</si>
  <si>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</si>
  <si>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</si>
  <si>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</si>
  <si>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</si>
  <si>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</si>
  <si>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</si>
  <si>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</si>
  <si>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</si>
  <si>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</si>
  <si>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</si>
  <si>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</si>
  <si>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</si>
  <si>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</si>
  <si>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</si>
  <si>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</si>
  <si>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</si>
  <si>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</si>
  <si>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</si>
  <si>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</si>
  <si>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</si>
  <si>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</si>
  <si>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</si>
  <si>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</si>
  <si>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</si>
  <si>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</si>
  <si>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</si>
  <si>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</si>
  <si>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</si>
  <si>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</si>
  <si>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</si>
  <si>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</si>
  <si>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</si>
  <si>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</si>
  <si>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</si>
  <si>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</si>
  <si>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</si>
  <si>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</si>
  <si>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</si>
  <si>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</si>
  <si>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</si>
  <si>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</si>
  <si>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</si>
  <si>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</si>
  <si>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</si>
  <si>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</si>
  <si>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</si>
  <si>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</si>
  <si>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</si>
  <si>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</si>
  <si>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</si>
  <si>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</si>
  <si>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</si>
  <si>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</si>
  <si>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</si>
  <si>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</si>
  <si>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</si>
  <si>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</si>
  <si>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</si>
  <si>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</si>
  <si>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</si>
  <si>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</si>
  <si>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</si>
  <si>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</si>
  <si>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</si>
  <si>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</si>
  <si>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</si>
  <si>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</si>
  <si>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</si>
  <si>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</si>
  <si>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</si>
  <si>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</si>
  <si>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</si>
  <si>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</si>
  <si>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</si>
  <si>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</si>
  <si>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</si>
  <si>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</si>
  <si>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</si>
  <si>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</si>
  <si>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</si>
  <si>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</si>
  <si>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</si>
  <si>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</si>
  <si>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</si>
  <si>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</si>
  <si>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</si>
  <si>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</si>
  <si>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</si>
  <si>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</si>
  <si>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</si>
  <si>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</si>
  <si>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</si>
  <si>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</si>
  <si>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</si>
  <si>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</si>
  <si>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</si>
  <si>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</si>
  <si>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</si>
  <si>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</si>
  <si>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</si>
  <si>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</si>
  <si>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</si>
  <si>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</si>
  <si>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</si>
  <si>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</si>
  <si>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</si>
  <si>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</si>
  <si>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</si>
  <si>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</si>
  <si>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</si>
  <si>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</si>
  <si>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</si>
  <si>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</si>
  <si>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</si>
  <si>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</si>
  <si>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</si>
  <si>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</si>
  <si>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</si>
  <si>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</si>
  <si>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</si>
  <si>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</si>
  <si>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</si>
  <si>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</si>
  <si>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</si>
  <si>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</si>
  <si>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</si>
  <si>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</si>
  <si>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</si>
  <si>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</si>
  <si>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</si>
  <si>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</si>
  <si>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</si>
  <si>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</si>
  <si>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</si>
  <si>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</si>
  <si>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</si>
  <si>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</si>
  <si>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</si>
  <si>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</si>
  <si>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</si>
  <si>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</si>
  <si>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</si>
  <si>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</si>
  <si>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</si>
  <si>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</si>
  <si>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</si>
  <si>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</si>
  <si>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</si>
  <si>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</si>
  <si>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</si>
  <si>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</si>
  <si>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</si>
  <si>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</si>
  <si>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</si>
  <si>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</si>
  <si>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</si>
  <si>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</si>
  <si>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</si>
  <si>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</si>
  <si>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</si>
  <si>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</si>
  <si>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</si>
  <si>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</si>
  <si>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</si>
  <si>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</si>
  <si>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</si>
  <si>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</si>
  <si>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</si>
  <si>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</si>
  <si>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</si>
  <si>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</si>
  <si>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</si>
  <si>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</si>
  <si>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</si>
  <si>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</si>
  <si>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</si>
  <si>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</si>
  <si>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</si>
  <si>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</si>
  <si>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</si>
  <si>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</si>
  <si>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</si>
  <si>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</si>
  <si>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</si>
  <si>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</si>
  <si>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</si>
  <si>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</si>
  <si>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</si>
  <si>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</si>
  <si>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</si>
  <si>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</si>
  <si>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</si>
  <si>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</si>
  <si>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</si>
  <si>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</si>
  <si>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</si>
  <si>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</si>
  <si>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</si>
  <si>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</si>
  <si>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</si>
  <si>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</si>
  <si>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</si>
  <si>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</si>
  <si>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</si>
  <si>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</si>
  <si>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</si>
  <si>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</si>
  <si>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</si>
  <si>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</si>
  <si>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</si>
  <si>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</si>
  <si>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</si>
  <si>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</si>
  <si>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</si>
  <si>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</si>
  <si>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</si>
  <si>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</si>
  <si>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</si>
  <si>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</si>
  <si>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</si>
  <si>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</si>
  <si>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</si>
  <si>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</si>
  <si>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</si>
  <si>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</si>
  <si>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</si>
  <si>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</si>
  <si>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</si>
  <si>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</si>
  <si>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</si>
  <si>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</si>
  <si>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</si>
  <si>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</si>
  <si>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</si>
  <si>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</si>
  <si>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</si>
  <si>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</si>
  <si>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</si>
  <si>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</si>
  <si>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</si>
  <si>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</si>
  <si>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</si>
  <si>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</si>
  <si>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</si>
  <si>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</si>
  <si>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</si>
  <si>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</si>
  <si>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</si>
  <si>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</si>
  <si>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</si>
  <si>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</si>
  <si>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</si>
  <si>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</si>
  <si>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</si>
  <si>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</si>
  <si>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</si>
  <si>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</si>
  <si>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</si>
  <si>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</si>
  <si>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</si>
  <si>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</si>
  <si>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</si>
  <si>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</si>
  <si>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</si>
  <si>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</si>
  <si>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</si>
  <si>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</si>
  <si>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</si>
  <si>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</si>
  <si>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</si>
  <si>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</si>
  <si>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</si>
  <si>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</si>
  <si>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</si>
  <si>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</si>
  <si>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</si>
  <si>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</si>
  <si>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</si>
  <si>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</si>
  <si>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</si>
  <si>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</si>
  <si>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</si>
  <si>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</si>
  <si>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</si>
  <si>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</si>
  <si>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</si>
  <si>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</si>
  <si>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</si>
  <si>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</si>
  <si>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</si>
  <si>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</si>
  <si>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</si>
  <si>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</si>
  <si>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</si>
  <si>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</si>
  <si>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</si>
  <si>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</si>
  <si>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</si>
  <si>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</si>
  <si>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</si>
  <si>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</si>
  <si>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</si>
  <si>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</si>
  <si>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</si>
  <si>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</si>
  <si>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</si>
  <si>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</si>
  <si>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</si>
  <si>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</si>
  <si>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</si>
  <si>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</si>
  <si>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</si>
  <si>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</si>
  <si>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</si>
  <si>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</si>
  <si>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</si>
  <si>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</si>
  <si>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</si>
  <si>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</si>
  <si>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</si>
  <si>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</si>
  <si>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</si>
  <si>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</si>
  <si>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</si>
  <si>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</si>
  <si>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</si>
  <si>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</si>
  <si>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</si>
  <si>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</si>
  <si>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</si>
  <si>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</si>
  <si>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</si>
  <si>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</si>
  <si>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</si>
  <si>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</si>
  <si>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</si>
  <si>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</si>
  <si>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</si>
  <si>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</si>
  <si>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</si>
  <si>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</si>
  <si>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</si>
  <si>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</si>
  <si>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</si>
  <si>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</si>
  <si>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</si>
  <si>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</si>
  <si>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</si>
  <si>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</si>
  <si>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</si>
  <si>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</si>
  <si>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</si>
  <si>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</si>
  <si>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</si>
  <si>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</si>
  <si>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</si>
  <si>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</si>
  <si>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</si>
  <si>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</si>
  <si>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</si>
  <si>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</si>
  <si>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</si>
  <si>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</si>
  <si>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</si>
  <si>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</si>
  <si>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</si>
  <si>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</si>
  <si>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</si>
  <si>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</si>
  <si>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</si>
  <si>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</si>
  <si>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</si>
  <si>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</si>
  <si>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</si>
  <si>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</si>
  <si>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</si>
  <si>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</si>
  <si>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</si>
  <si>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</si>
  <si>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</si>
  <si>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</si>
  <si>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</si>
  <si>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</si>
  <si>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</si>
  <si>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</si>
  <si>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</si>
  <si>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</si>
  <si>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</si>
  <si>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</si>
  <si>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</si>
  <si>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</si>
  <si>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</si>
  <si>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</si>
  <si>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</si>
  <si>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</si>
  <si>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</si>
  <si>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</si>
  <si>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</si>
  <si>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</si>
  <si>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</si>
  <si>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</si>
  <si>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</si>
  <si>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</si>
  <si>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</si>
  <si>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</si>
  <si>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</si>
  <si>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</si>
  <si>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</si>
  <si>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</si>
  <si>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</si>
  <si>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</si>
  <si>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</si>
  <si>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</si>
  <si>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</si>
  <si>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</si>
  <si>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</si>
  <si>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</si>
  <si>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</si>
  <si>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</si>
  <si>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</si>
  <si>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</si>
  <si>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</si>
  <si>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</si>
  <si>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</si>
  <si>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</si>
  <si>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</si>
  <si>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</si>
  <si>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</si>
  <si>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</si>
  <si>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</si>
  <si>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</si>
  <si>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</si>
  <si>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</si>
  <si>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</si>
  <si>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</si>
  <si>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</si>
  <si>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</si>
  <si>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</si>
  <si>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</si>
  <si>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</si>
  <si>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</si>
  <si>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</si>
  <si>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</si>
  <si>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</si>
  <si>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</si>
  <si>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</si>
  <si>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</si>
  <si>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</si>
  <si>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</si>
  <si>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</si>
  <si>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</si>
  <si>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</si>
  <si>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</si>
  <si>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</si>
  <si>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</si>
  <si>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</si>
  <si>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</si>
  <si>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</si>
  <si>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</si>
  <si>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</si>
  <si>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</si>
  <si>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</si>
  <si>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</si>
  <si>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</si>
  <si>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</si>
  <si>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</si>
  <si>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</si>
  <si>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</si>
  <si>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</si>
  <si>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</si>
  <si>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</si>
  <si>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</si>
  <si>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</si>
  <si>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</si>
  <si>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</si>
  <si>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</si>
  <si>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</si>
  <si>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</si>
  <si>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</si>
  <si>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</si>
  <si>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</si>
  <si>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</si>
  <si>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</si>
  <si>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</si>
  <si>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</si>
  <si>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</si>
  <si>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</si>
  <si>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</si>
  <si>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</si>
  <si>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</si>
  <si>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</si>
  <si>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</si>
  <si>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</si>
  <si>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</si>
  <si>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</si>
  <si>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</si>
  <si>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</si>
  <si>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</si>
  <si>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</si>
  <si>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</si>
  <si>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</si>
  <si>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</si>
  <si>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</si>
  <si>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</si>
  <si>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</si>
  <si>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</si>
  <si>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</si>
  <si>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</si>
  <si>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</si>
  <si>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</si>
  <si>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</si>
  <si>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</si>
  <si>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</si>
  <si>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</si>
  <si>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</si>
  <si>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</si>
  <si>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</si>
  <si>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</si>
  <si>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</si>
  <si>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</si>
  <si>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</si>
  <si>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</si>
  <si>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</si>
  <si>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</si>
  <si>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</si>
  <si>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</si>
  <si>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</si>
  <si>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</si>
  <si>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</si>
  <si>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</si>
  <si>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</si>
  <si>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</si>
  <si>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</si>
  <si>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</si>
  <si>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</si>
  <si>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</si>
  <si>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</si>
  <si>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</si>
  <si>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</si>
  <si>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</si>
  <si>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</si>
  <si>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</si>
  <si>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</si>
  <si>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</si>
  <si>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</si>
  <si>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</si>
  <si>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</si>
  <si>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</si>
  <si>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</si>
  <si>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</si>
  <si>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</si>
  <si>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</si>
  <si>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</si>
  <si>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</si>
  <si>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</si>
  <si>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</si>
  <si>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</si>
  <si>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</si>
  <si>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</si>
  <si>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</si>
  <si>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</si>
  <si>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</si>
  <si>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</si>
  <si>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</si>
  <si>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</si>
  <si>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</si>
  <si>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</si>
  <si>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</si>
  <si>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</si>
  <si>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</si>
  <si>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</si>
  <si>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</si>
  <si>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</si>
  <si>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</si>
  <si>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</si>
  <si>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</si>
  <si>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</si>
  <si>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</si>
  <si>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</si>
  <si>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</si>
  <si>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</si>
  <si>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</si>
  <si>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</si>
  <si>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</si>
  <si>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</si>
  <si>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</si>
  <si>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</si>
  <si>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</si>
  <si>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</si>
  <si>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</si>
  <si>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</si>
  <si>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</si>
  <si>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</si>
  <si>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</si>
  <si>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</si>
  <si>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</si>
  <si>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</si>
  <si>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</si>
  <si>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</si>
  <si>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</si>
  <si>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</si>
  <si>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</si>
  <si>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</si>
  <si>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</si>
  <si>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</si>
  <si>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</si>
  <si>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</si>
  <si>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</si>
  <si>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</si>
  <si>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</si>
  <si>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</si>
  <si>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</si>
  <si>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</si>
  <si>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</si>
  <si>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</si>
  <si>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</si>
  <si>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</si>
  <si>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</si>
  <si>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</si>
  <si>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</si>
  <si>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</si>
  <si>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</si>
  <si>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</si>
  <si>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</si>
  <si>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</si>
  <si>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</si>
  <si>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</si>
  <si>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</si>
  <si>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</si>
  <si>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</si>
  <si>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</si>
  <si>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</si>
  <si>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</si>
  <si>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</si>
  <si>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</si>
  <si>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</si>
  <si>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</si>
  <si>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</si>
  <si>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</si>
  <si>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</si>
  <si>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</si>
  <si>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</si>
  <si>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</si>
  <si>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</si>
  <si>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</si>
  <si>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</si>
  <si>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</si>
  <si>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</si>
  <si>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</si>
  <si>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</si>
  <si>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</si>
  <si>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</si>
  <si>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</si>
  <si>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</si>
  <si>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</si>
  <si>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</si>
  <si>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</si>
  <si>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</si>
  <si>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</si>
  <si>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</si>
  <si>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</si>
  <si>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</si>
  <si>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</si>
  <si>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</si>
  <si>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</si>
  <si>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</si>
  <si>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</si>
  <si>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</si>
  <si>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</si>
  <si>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</si>
  <si>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</si>
  <si>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</si>
  <si>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</si>
  <si>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</si>
  <si>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</si>
  <si>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</si>
  <si>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</si>
  <si>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</si>
  <si>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</si>
  <si>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</si>
  <si>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</si>
  <si>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</si>
  <si>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</si>
  <si>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</si>
  <si>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</si>
  <si>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</si>
  <si>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</si>
  <si>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</si>
  <si>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</si>
  <si>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</si>
  <si>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</si>
  <si>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</si>
  <si>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</si>
  <si>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</si>
  <si>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</si>
  <si>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</si>
  <si>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</si>
  <si>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</si>
  <si>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</si>
  <si>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</si>
  <si>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</si>
  <si>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</si>
  <si>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</si>
  <si>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</si>
  <si>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</si>
  <si>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</si>
  <si>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</si>
  <si>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</si>
  <si>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</si>
  <si>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</si>
  <si>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</si>
  <si>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</si>
  <si>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</si>
  <si>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</si>
  <si>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</si>
  <si>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</si>
  <si>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</si>
  <si>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</si>
  <si>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</si>
  <si>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</si>
  <si>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</si>
  <si>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</si>
  <si>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</si>
  <si>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</si>
  <si>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</si>
  <si>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</si>
  <si>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</si>
  <si>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</si>
  <si>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</si>
  <si>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</si>
  <si>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</si>
  <si>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</si>
  <si>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</si>
  <si>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</si>
  <si>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</si>
  <si>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</si>
  <si>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</si>
  <si>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</si>
  <si>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</si>
  <si>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</si>
  <si>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</si>
  <si>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</si>
  <si>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</si>
  <si>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</si>
  <si>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</si>
  <si>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</si>
  <si>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</si>
  <si>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</si>
  <si>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</si>
  <si>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</si>
  <si>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</si>
  <si>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</si>
  <si>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</si>
  <si>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</si>
  <si>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</si>
  <si>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</si>
  <si>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</si>
  <si>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</si>
  <si>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</si>
  <si>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</si>
  <si>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</si>
  <si>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</si>
  <si>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</si>
  <si>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</si>
  <si>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</si>
  <si>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</si>
  <si>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</si>
  <si>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</si>
  <si>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</si>
  <si>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</si>
  <si>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</si>
  <si>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</si>
  <si>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</si>
  <si>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</si>
  <si>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</si>
  <si>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</si>
  <si>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</si>
  <si>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</si>
  <si>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</si>
  <si>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</si>
  <si>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</si>
  <si>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</si>
  <si>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</si>
  <si>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</si>
  <si>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</si>
  <si>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</si>
  <si>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</si>
  <si>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</si>
  <si>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</si>
  <si>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</si>
  <si>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</si>
  <si>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</si>
  <si>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</si>
  <si>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</si>
  <si>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</si>
  <si>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</si>
  <si>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</si>
  <si>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</si>
  <si>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</si>
  <si>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</si>
  <si>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</si>
  <si>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</si>
  <si>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</si>
  <si>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</si>
  <si>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</si>
  <si>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</si>
  <si>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</si>
  <si>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</si>
  <si>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</si>
  <si>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</si>
  <si>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</si>
  <si>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</si>
  <si>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</si>
  <si>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</si>
  <si>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</si>
  <si>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</si>
  <si>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</si>
  <si>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</si>
  <si>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</si>
  <si>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</si>
  <si>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</si>
  <si>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</si>
  <si>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</si>
  <si>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</si>
  <si>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</si>
  <si>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</si>
  <si>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</si>
  <si>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</si>
  <si>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</si>
  <si>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</si>
  <si>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</si>
  <si>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</si>
  <si>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</si>
  <si>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</si>
  <si>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</si>
  <si>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</si>
  <si>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</si>
  <si>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</si>
  <si>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</si>
  <si>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</si>
  <si>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</si>
  <si>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</si>
  <si>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</si>
  <si>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</si>
  <si>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</si>
  <si>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</si>
  <si>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</si>
  <si>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</si>
  <si>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</si>
  <si>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</si>
  <si>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</si>
  <si>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</si>
  <si>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</si>
  <si>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</si>
  <si>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</si>
  <si>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</si>
  <si>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</si>
  <si>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</si>
  <si>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</si>
  <si>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</si>
  <si>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</si>
  <si>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</si>
  <si>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</si>
  <si>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</si>
  <si>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</si>
  <si>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</si>
  <si>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</si>
  <si>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</si>
  <si>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</si>
  <si>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</si>
  <si>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</si>
  <si>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</si>
  <si>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</si>
  <si>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</si>
  <si>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</si>
  <si>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</si>
  <si>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</si>
  <si>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</si>
  <si>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</si>
  <si>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</si>
  <si>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</si>
  <si>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</si>
  <si>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</si>
  <si>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</si>
  <si>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</si>
  <si>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</si>
  <si>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</si>
  <si>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</si>
  <si>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</si>
  <si>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</si>
  <si>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</si>
  <si>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</si>
  <si>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</si>
  <si>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</si>
  <si>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</si>
  <si>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</si>
  <si>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</si>
  <si>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</si>
  <si>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</si>
  <si>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</si>
  <si>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</si>
  <si>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</si>
  <si>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</si>
  <si>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</si>
  <si>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</si>
  <si>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</si>
  <si>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</si>
  <si>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</si>
  <si>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</si>
  <si>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</si>
  <si>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</si>
  <si>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</si>
  <si>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</si>
  <si>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</si>
  <si>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</si>
  <si>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</si>
  <si>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</si>
  <si>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</si>
  <si>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</si>
  <si>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</si>
  <si>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</si>
  <si>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</si>
  <si>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</si>
  <si>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</si>
  <si>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</si>
  <si>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</si>
  <si>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</si>
  <si>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</si>
  <si>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</si>
  <si>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</si>
  <si>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</si>
  <si>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</si>
  <si>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</si>
  <si>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</si>
  <si>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</si>
  <si>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</si>
  <si>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</si>
  <si>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</si>
  <si>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</si>
  <si>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</si>
  <si>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</si>
  <si>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</si>
  <si>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</si>
  <si>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</si>
  <si>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</si>
  <si>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</si>
  <si>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</si>
  <si>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</si>
  <si>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</si>
  <si>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</si>
  <si>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</si>
  <si>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</si>
  <si>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</si>
  <si>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</si>
  <si>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</si>
  <si>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</si>
  <si>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</si>
  <si>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</si>
  <si>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</si>
  <si>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</si>
  <si>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</si>
  <si>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</si>
  <si>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</si>
  <si>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</si>
  <si>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</si>
  <si>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</si>
  <si>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</si>
  <si>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</si>
  <si>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</si>
  <si>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</si>
  <si>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</si>
  <si>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</si>
  <si>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</si>
  <si>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</si>
  <si>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</si>
  <si>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</si>
  <si>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</si>
  <si>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</si>
  <si>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</si>
  <si>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</si>
  <si>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</si>
  <si>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</si>
  <si>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</si>
  <si>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</si>
  <si>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</si>
  <si>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</si>
  <si>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</si>
  <si>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</si>
  <si>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</si>
  <si>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</si>
  <si>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</si>
  <si>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</si>
  <si>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</si>
  <si>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</si>
  <si>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</si>
  <si>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</si>
  <si>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</si>
  <si>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</si>
  <si>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</si>
  <si>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</si>
  <si>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</si>
  <si>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</si>
  <si>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</si>
  <si>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</si>
  <si>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</si>
  <si>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</si>
  <si>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</si>
  <si>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</si>
  <si>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</si>
  <si>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</si>
  <si>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</si>
  <si>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</si>
  <si>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</si>
  <si>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</si>
  <si>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</si>
  <si>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</si>
  <si>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</si>
  <si>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</si>
  <si>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</si>
  <si>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</si>
  <si>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</si>
  <si>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</si>
  <si>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</si>
  <si>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</si>
  <si>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</si>
  <si>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</si>
  <si>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</si>
  <si>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</si>
  <si>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</si>
  <si>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</si>
  <si>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</si>
  <si>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</si>
  <si>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</si>
  <si>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</si>
  <si>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</si>
  <si>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</si>
  <si>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</si>
  <si>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</si>
  <si>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</si>
  <si>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</si>
  <si>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</si>
  <si>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</si>
  <si>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</si>
  <si>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</si>
  <si>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</si>
  <si>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</si>
  <si>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</si>
  <si>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</si>
  <si>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</si>
  <si>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</si>
  <si>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</si>
  <si>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</si>
  <si>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</si>
  <si>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</si>
  <si>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</si>
  <si>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</si>
  <si>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</si>
  <si>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</si>
  <si>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</si>
  <si>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</si>
  <si>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</si>
  <si>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</si>
  <si>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</si>
  <si>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</si>
  <si>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</si>
  <si>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</si>
  <si>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</si>
  <si>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</si>
  <si>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</si>
  <si>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</si>
  <si>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</si>
  <si>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</si>
  <si>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</si>
  <si>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</si>
  <si>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</si>
  <si>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</si>
  <si>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</si>
  <si>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</si>
  <si>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</si>
  <si>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</si>
  <si>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</si>
  <si>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</si>
  <si>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</si>
  <si>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</si>
  <si>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</si>
  <si>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</si>
  <si>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</si>
  <si>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</si>
  <si>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</si>
  <si>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</si>
  <si>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</si>
  <si>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</si>
  <si>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</si>
  <si>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</si>
  <si>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</si>
  <si>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</si>
  <si>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</si>
  <si>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</si>
  <si>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</si>
  <si>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</si>
  <si>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</si>
  <si>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</si>
  <si>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</si>
  <si>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</si>
  <si>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</si>
  <si>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</si>
  <si>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</si>
  <si>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</si>
  <si>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</si>
  <si>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</si>
  <si>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</si>
  <si>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</si>
  <si>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</si>
  <si>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</si>
  <si>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</si>
  <si>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</si>
  <si>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</si>
  <si>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</si>
  <si>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</si>
  <si>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</si>
  <si>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</si>
  <si>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</si>
  <si>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</si>
  <si>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</si>
  <si>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</si>
  <si>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</si>
  <si>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</si>
  <si>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</si>
  <si>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</si>
  <si>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</si>
  <si>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</si>
  <si>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</si>
  <si>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</si>
  <si>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</si>
  <si>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</si>
  <si>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</si>
  <si>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</si>
  <si>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</si>
  <si>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</si>
  <si>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</si>
  <si>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</si>
  <si>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</si>
  <si>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</si>
  <si>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</si>
  <si>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</si>
  <si>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</si>
  <si>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</si>
  <si>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</si>
  <si>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</si>
  <si>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</si>
  <si>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</si>
  <si>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</si>
  <si>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</si>
  <si>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</si>
  <si>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</si>
  <si>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</si>
  <si>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</si>
  <si>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</si>
  <si>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</si>
  <si>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</si>
  <si>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</si>
  <si>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</si>
  <si>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</si>
  <si>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</si>
  <si>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</si>
  <si>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</si>
  <si>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</si>
  <si>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</si>
  <si>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</si>
  <si>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</si>
  <si>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</si>
  <si>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</si>
  <si>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</si>
  <si>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</si>
  <si>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</si>
  <si>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</si>
  <si>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</si>
  <si>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</si>
  <si>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</si>
  <si>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</si>
  <si>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</si>
  <si>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</si>
  <si>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</si>
  <si>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</si>
  <si>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</si>
  <si>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</si>
  <si>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</si>
  <si>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</si>
  <si>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</si>
  <si>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</si>
  <si>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</si>
  <si>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</si>
  <si>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</si>
  <si>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</si>
  <si>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</si>
  <si>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</si>
  <si>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</si>
  <si>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</si>
  <si>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</si>
  <si>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</si>
  <si>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</si>
  <si>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</si>
  <si>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</si>
  <si>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</si>
  <si>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</si>
  <si>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</si>
  <si>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</si>
  <si>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</si>
  <si>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</si>
  <si>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</si>
  <si>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</si>
  <si>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</si>
  <si>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</si>
  <si>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</si>
  <si>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</si>
  <si>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</si>
  <si>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</si>
  <si>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</si>
  <si>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</si>
  <si>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</si>
  <si>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</si>
  <si>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</si>
  <si>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</si>
  <si>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</si>
  <si>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</si>
  <si>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</si>
  <si>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</si>
  <si>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</si>
  <si>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</si>
  <si>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</si>
  <si>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</si>
  <si>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</si>
  <si>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</si>
  <si>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</si>
  <si>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</si>
  <si>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</si>
  <si>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</si>
  <si>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</si>
  <si>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</si>
  <si>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</si>
  <si>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</si>
  <si>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PCM-20251206-00001409</t>
  </si>
  <si>
    <t>EM Team on the way ETA: 30 Mins</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</si>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</sst>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tabSelected="1" workbookViewId="0">
      <selection activeCell="H4" sqref="H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334.78922569444694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1.364699074474629E-2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45997.737651620373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45997.737651620373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45997.737651620373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45997.737651620373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45997.737651620373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45997.737651620373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45997.737651620373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45997.737651620373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45997.737651620373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45997.737651620373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45997.737651620373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45997.737651620373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45997.737651620373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45997.737651620373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45997.737651620373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45997.737651620373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45997.737651620373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45997.737651620373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45997.737651620373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45997.737651620373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45997.737651620373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45997.737651620373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45997.737651620373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45997.737651620373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45997.737651620373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45997.737651620373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45997.737651620373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45997.737651620373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45997.737651620373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45997.737651620373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45997.737651620373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45997.737651620373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45997.737651620373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45997.737651620373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45997.737651620373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45997.737651620373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45997.737651620373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45997.737651620373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45997.737651620373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45997.737651620373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45997.737651620373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45997.737651620373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45997.737651620373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45997.737651620373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45997.737651620373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45997.737651620373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45997.737651620373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45997.737651620373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45997.737651620373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45997.737651620373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45997.737651620373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45997.737651620373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45997.737651620373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45997.737651620373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45997.737651620373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45997.737651620373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45997.737651620373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45997.737651620373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45997.737651620373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45997.737651620373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45997.737651620373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45997.737651620373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45997.737651620373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45997.737651620373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45997.737651620373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45997.737651620373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45997.737651620373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45997.737651620373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45997.737651620373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45997.737651620373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45997.737651620373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45997.737651620373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45997.737651620373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45997.737651620373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45997.737651620373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45997.737651620373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45997.737651620373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45997.737651620373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45997.737651620373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45997.737651620373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45997.737651620373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45997.737651620373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45997.737651620373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45997.737651620373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45997.737651620373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45997.737651620373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45997.737651620373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45997.737651620373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45997.737651620373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45997.737651620373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45997.737651620373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45997.737651620373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45997.737651620373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45997.737651620373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45997.737651620373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45997.737651620373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45997.737651620373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45997.737651620373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45997.737651620373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45997.737651620373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45997.737651620373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45997.737651620373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45997.737651620373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45997.737651620373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45997.737651620373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45997.737651620373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45997.737651620373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45997.737651620373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45997.737651620373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45997.737651620373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45997.737651620373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45997.737651620373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45997.737651620373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45997.737651620373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45997.737651620373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45997.737651620373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45997.737651620373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45997.737651620373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45997.737651620373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45997.737651620373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45997.737651620373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45997.737651620373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45997.737651620373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45997.737651620373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45997.737651620373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45997.737651620373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45997.737651620373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45997.737651620373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45997.737651620373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45997.737651620373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45997.737651620373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45997.737651620373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45997.737651620373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45997.737651620373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45997.737651620373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45997.737651620373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45997.737651620373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45997.737651620373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45997.737651620373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45997.737651620373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45997.737651620373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45997.737651620373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45997.737651620373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45997.737651620373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45997.737651620373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45997.737651620373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45997.737651620373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45997.737651620373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45997.737651620373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45997.737651620373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45997.737651620373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45997.737651620373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45997.737651620373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45997.737651620373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45997.737651620373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45997.737651620373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45997.737651620373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45997.737651620373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45997.737651620373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45997.737651620373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45997.737651620373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45997.737651620373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45997.737651620373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45997.737651620373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45997.737651620373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45997.737651620373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45997.737651620373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45997.737651620373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45997.737651620373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45997.737651620373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45997.737651620373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45997.737651620373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45997.737651620373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45997.737651620373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45997.737651620373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45997.737651620373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45997.737651620373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45997.737651620373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45997.737651620373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45997.737651620373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45997.737651620373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45997.737651620373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45997.737651620373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45997.737651620373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45997.737651620373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45997.737651620373</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172.73781365741161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13.350232638891612</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0.38226956018479541</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18"/>
      <c r="F6" s="97"/>
      <c r="G6" s="98">
        <f ca="1">IFERROR(NOW()-F6,"-")</f>
        <v>45997.737651620373</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45997.737651620373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45997.737651620373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45997.737651620373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45997.737651620373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45997.737651620373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45997.737651620373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45997.737651620373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45997.737651620373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45997.737651620373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45997.737651620373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45997.737651620373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45997.737651620373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45997.737651620373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45997.737651620373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45997.737651620373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45997.737651620373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45997.737651620373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45997.737651620373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45997.737651620373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45997.737651620373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45997.737651620373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45997.737651620373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45997.737651620373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45997.737651620373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45997.737651620373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45997.737651620373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45997.737651620373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45997.737651620373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45997.737651620373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45997.737651620373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45997.737651620373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45997.737651620373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45997.737651620373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45997.737651620373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45997.737651620373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45997.737651620373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45997.737651620373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45997.737651620373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45997.737651620373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45997.737651620373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45997.737651620373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45997.737651620373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45997.737651620373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45997.737651620373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45997.737651620373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45997.737651620373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45997.737651620373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45997.737651620373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45997.737651620373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45997.737651620373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45997.737651620373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45997.737651620373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45997.737651620373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45997.737651620373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45997.737651620373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45997.737651620373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45997.737651620373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45997.737651620373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45997.737651620373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45997.737651620373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45997.737651620373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45997.737651620373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45997.737651620373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45997.737651620373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45997.737651620373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45997.737651620373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45997.737651620373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45997.737651620373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45997.737651620373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45997.737651620373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45997.737651620373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45997.737651620373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45997.737651620373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45997.737651620373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45997.737651620373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45997.737651620373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45997.737651620373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45997.737651620373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45997.737651620373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45997.737651620373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45997.737651620373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45997.737651620373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45997.737651620373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45997.737651620373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45997.737651620373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45997.737651620373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45997.737651620373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45997.737651620373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45997.737651620373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45997.737651620373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45997.737651620373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45997.737651620373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45997.737651620373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45997.737651620373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45997.737651620373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45997.737651620373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45997.737651620373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45997.737651620373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45997.737651620373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45997.737651620373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45997.737651620373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45997.737651620373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45997.737651620373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45997.737651620373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45997.737651620373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45997.737651620373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45997.737651620373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45997.737651620373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45997.737651620373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45997.737651620373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45997.737651620373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45997.737651620373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45997.737651620373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45997.737651620373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45997.737651620373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45997.737651620373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45997.737651620373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45997.737651620373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45997.737651620373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45997.737651620373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45997.737651620373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45997.737651620373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45997.737651620373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45997.737651620373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45997.737651620373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45997.737651620373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45997.737651620373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45997.737651620373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45997.737651620373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45997.737651620373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45997.737651620373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45997.737651620373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45997.737651620373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45997.737651620373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45997.737651620373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45997.737651620373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45997.737651620373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45997.737651620373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45997.737651620373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45997.737651620373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45997.737651620373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45997.737651620373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45997.737651620373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45997.737651620373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45997.737651620373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45997.737651620373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45997.737651620373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45997.737651620373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45997.737651620373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45997.737651620373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45997.737651620373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45997.737651620373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45997.737651620373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45997.737651620373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45997.737651620373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45997.737651620373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45997.737651620373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45997.737651620373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45997.737651620373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45997.737651620373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45997.737651620373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45997.737651620373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45997.737651620373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45997.737651620373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45997.737651620373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45997.737651620373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45997.737651620373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45997.737651620373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45997.737651620373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45997.737651620373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45997.737651620373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45997.737651620373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45997.737651620373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45997.737651620373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45997.737651620373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45997.737651620373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45997.737651620373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45997.737651620373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45997.737651620373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45997.737651620373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45997.737651620373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45997.737651620373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45997.737651620373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45997.737651620373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45997.737651620373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45997.737651620373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45997.737651620373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45997.737651620373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45997.737651620373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45997.737651620373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45997.737651620373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45997.737651620373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45997.737651620373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45997.737651620373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45997.737651620373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45997.737651620373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45997.737651620373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45997.737651620373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45997.737651620373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45997.737651620373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45997.737651620373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45997.737651620373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45997.737651620373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45997.737651620373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45997.737651620373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45997.737651620373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45997.737651620373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45997.737651620373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45997.737651620373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45997.737651620373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45997.737651620373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45997.737651620373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45997.737651620373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45997.737651620373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45997.737651620373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45997.737651620373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45997.737651620373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45997.737651620373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45997.737651620373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45997.737651620373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45997.737651620373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45997.737651620373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45997.737651620373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45997.737651620373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45997.737651620373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45997.737651620373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45997.737651620373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45997.737651620373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45997.737651620373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45997.737651620373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45997.737651620373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45997.737651620373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45997.737651620373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45997.737651620373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45997.737651620373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45997.737651620373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45997.737651620373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45997.737651620373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45997.737651620373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45997.737651620373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45997.737651620373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45997.737651620373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45997.737651620373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45997.737651620373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45997.737651620373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45997.737651620373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45997.737651620373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45997.737651620373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45997.737651620373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45997.737651620373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45997.737651620373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45997.737651620373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45997.737651620373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45997.737651620373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45997.737651620373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45997.737651620373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45997.737651620373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45997.737651620373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45997.737651620373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45997.737651620373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45997.737651620373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45997.737651620373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45997.737651620373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45997.737651620373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45997.737651620373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45997.737651620373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45997.737651620373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45997.737651620373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45997.737651620373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45997.737651620373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45997.737651620373</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45997.737651620373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45997.737651620373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45997.737651620373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45997.737651620373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45997.737651620373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45997.737651620373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45997.737651620373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45997.737651620373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45997.737651620373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45997.737651620373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45997.737651620373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45997.737651620373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45997.737651620373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45997.737651620373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45997.737651620373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45997.737651620373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45997.737651620373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45997.737651620373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45997.737651620373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45997.737651620373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45997.737651620373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45997.737651620373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45997.737651620373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45997.737651620373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45997.737651620373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45997.737651620373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45997.737651620373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45997.737651620373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45997.737651620373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45997.737651620373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45997.737651620373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45997.737651620373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45997.737651620373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45997.737651620373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45997.737651620373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45997.737651620373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45997.737651620373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45997.737651620373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45997.737651620373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45997.737651620373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45997.737651620373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45997.737651620373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45997.737651620373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45997.737651620373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45997.737651620373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45997.737651620373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45997.737651620373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45997.737651620373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45997.737651620373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45997.737651620373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45997.737651620373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45997.737651620373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45997.737651620373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45997.737651620373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45997.737651620373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45997.737651620373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45997.737651620373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45997.737651620373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45997.737651620373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45997.737651620373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45997.737651620373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45997.737651620373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45997.737651620373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45997.737651620373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45997.737651620373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45997.737651620373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45997.737651620373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45997.737651620373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45997.737651620373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45997.737651620373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45997.737651620373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45997.737651620373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45997.737651620373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45997.737651620373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45997.737651620373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45997.737651620373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45997.737651620373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45997.737651620373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45997.737651620373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45997.737651620373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45997.737651620373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45997.737651620373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45997.737651620373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45997.737651620373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45997.737651620373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45997.737651620373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45997.737651620373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45997.737651620373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45997.737651620373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45997.737651620373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45997.737651620373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45997.737651620373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45997.737651620373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45997.737651620373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45997.737651620373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45997.737651620373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45997.737651620373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45997.737651620373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45997.737651620373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45997.737651620373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45997.737651620373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45997.737651620373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45997.737651620373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45997.737651620373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45997.737651620373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45997.737651620373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45997.737651620373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45997.737651620373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45997.737651620373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45997.737651620373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45997.737651620373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45997.737651620373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45997.737651620373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45997.737651620373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45997.737651620373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45997.737651620373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45997.737651620373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45997.737651620373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45997.737651620373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45997.737651620373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45997.737651620373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45997.737651620373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45997.737651620373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45997.737651620373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45997.737651620373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45997.737651620373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45997.737651620373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45997.737651620373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45997.737651620373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45997.737651620373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45997.737651620373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45997.737651620373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45997.737651620373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45997.737651620373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45997.737651620373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45997.737651620373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45997.737651620373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45997.737651620373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45997.737651620373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45997.737651620373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45997.737651620373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45997.737651620373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45997.737651620373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45997.737651620373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45997.737651620373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45997.737651620373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45997.737651620373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45997.737651620373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45997.737651620373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45997.737651620373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45997.737651620373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45997.737651620373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45997.737651620373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45997.737651620373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45997.737651620373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45997.737651620373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45997.737651620373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45997.737651620373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45997.737651620373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45997.737651620373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45997.737651620373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45997.737651620373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45997.737651620373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45997.737651620373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45997.737651620373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45997.737651620373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45997.737651620373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45997.737651620373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45997.737651620373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45997.737651620373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45997.737651620373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45997.737651620373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45997.737651620373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45997.737651620373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45997.737651620373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45997.737651620373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45997.737651620373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45997.737651620373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45997.737651620373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45997.737651620373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45997.737651620373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45997.737651620373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45997.737651620373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45997.737651620373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45997.737651620373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45997.737651620373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45997.737651620373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45997.737651620373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45997.737651620373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45997.737651620373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45997.737651620373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45997.737651620373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45997.737651620373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45997.737651620373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45997.737651620373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45997.737651620373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45997.737651620373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45997.737651620373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45997.737651620373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45997.737651620373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45997.737651620373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45997.737651620373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45997.737651620373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45997.737651620373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45997.737651620373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45997.737651620373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45997.737651620373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45997.737651620373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45997.737651620373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45997.737651620373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45997.737651620373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45997.737651620373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45997.737651620373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45997.737651620373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45997.737651620373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45997.737651620373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45997.737651620373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45997.737651620373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45997.737651620373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45997.737651620373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45997.737651620373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45997.737651620373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45997.737651620373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45997.737651620373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45997.737651620373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45997.737651620373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45997.737651620373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45997.737651620373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45997.737651620373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45997.737651620373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45997.737651620373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45997.737651620373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45997.737651620373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45997.737651620373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45997.737651620373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45997.737651620373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45997.737651620373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45997.737651620373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45997.737651620373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45997.737651620373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45997.737651620373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45997.737651620373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45997.737651620373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45997.737651620373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45997.737651620373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45997.737651620373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45997.737651620373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45997.737651620373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45997.737651620373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45997.737651620373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45997.737651620373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45997.737651620373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45997.737651620373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45997.737651620373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45997.737651620373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45997.737651620373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45997.737651620373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45997.737651620373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45997.737651620373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45997.737651620373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45997.737651620373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45997.737651620373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45997.737651620373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45997.737651620373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45997.737651620373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45997.737651620373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45997.737651620373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45997.737651620373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45997.737651620373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45997.737651620373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45997.737651620373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45997.737651620373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45997.737651620373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45997.737651620373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45997.737651620373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45997.737651620373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45997.737651620373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45997.737651620373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45997.737651620373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45997.737651620373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45997.737651620373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45997.737651620373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45997.737651620373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45997.737651620373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45997.737651620373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45997.737651620373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45997.737651620373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45997.737651620373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45997.737651620373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45997.737651620373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45997.737651620373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45997.737651620373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45997.737651620373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45997.737651620373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45997.737651620373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45997.737651620373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45997.737651620373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45997.737651620373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45997.737651620373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45997.737651620373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45997.737651620373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45997.737651620373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45997.737651620373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45997.737651620373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45997.737651620373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45997.737651620373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45997.737651620373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45997.737651620373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45997.737651620373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45997.737651620373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45997.737651620373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45997.737651620373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45997.737651620373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45997.737651620373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45997.737651620373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45997.737651620373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45997.737651620373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45997.737651620373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45997.737651620373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45997.737651620373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45997.737651620373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45997.737651620373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45997.737651620373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45997.737651620373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45997.737651620373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45997.737651620373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45997.737651620373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45997.737651620373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45997.737651620373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45997.737651620373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45997.737651620373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45997.737651620373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45997.737651620373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45997.737651620373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45997.737651620373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45997.737651620373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45997.737651620373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45997.737651620373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45997.737651620373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45997.737651620373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45997.737651620373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45997.737651620373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45997.737651620373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45997.737651620373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45997.737651620373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45997.737651620373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45997.737651620373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45997.737651620373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45997.737651620373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45997.737651620373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45997.737651620373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45997.737651620373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45997.737651620373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45997.737651620373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45997.737651620373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45997.737651620373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45997.737651620373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45997.737651620373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45997.737651620373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45997.737651620373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45997.737651620373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45997.737651620373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45997.737651620373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45997.737651620373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45997.737651620373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45997.737651620373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45997.737651620373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45997.737651620373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45997.737651620373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45997.737651620373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45997.737651620373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45997.737651620373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45997.737651620373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45997.737651620373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45997.737651620373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45997.737651620373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45997.737651620373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45997.737651620373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45997.737651620373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45997.737651620373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45997.737651620373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45997.737651620373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45997.737651620373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45997.737651620373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45997.737651620373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45997.737651620373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45997.737651620373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45997.737651620373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45997.737651620373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45997.737651620373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45997.737651620373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45997.737651620373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45997.737651620373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45997.737651620373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45997.737651620373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45997.737651620373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45997.737651620373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45997.737651620373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45997.737651620373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45997.737651620373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45997.737651620373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45997.737651620373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45997.737651620373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45997.737651620373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45997.737651620373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45997.737651620373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45997.737651620373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45997.737651620373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45997.737651620373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45997.737651620373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45997.737651620373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45997.737651620373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45997.737651620373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45997.737651620373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45997.737651620373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45997.737651620373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45997.737651620373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45997.737651620373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45997.737651620373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45997.737651620373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45997.737651620373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45997.737651620373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45997.737651620373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45997.737651620373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45997.737651620373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45997.737651620373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45997.737651620373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45997.737651620373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45997.737651620373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45997.737651620373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45997.737651620373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45997.737651620373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45997.737651620373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45997.737651620373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45997.737651620373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45997.737651620373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45997.737651620373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45997.737651620373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45997.737651620373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45997.737651620373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45997.737651620373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45997.737651620373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45997.737651620373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45997.737651620373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45997.737651620373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45997.737651620373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45997.737651620373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45997.737651620373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45997.737651620373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45997.737651620373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45997.737651620373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45997.737651620373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45997.737651620373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45997.737651620373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45997.737651620373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45997.737651620373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45997.737651620373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45997.737651620373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45997.737651620373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45997.737651620373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45997.737651620373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45997.737651620373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45997.737651620373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45997.737651620373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45997.737651620373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45997.737651620373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45997.737651620373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45997.737651620373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45997.737651620373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45997.737651620373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45997.737651620373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45997.737651620373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45997.737651620373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45997.737651620373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45997.737651620373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45997.737651620373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45997.737651620373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45997.737651620373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45997.737651620373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45997.737651620373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45997.737651620373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45997.737651620373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45997.737651620373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45997.737651620373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45997.737651620373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45997.737651620373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45997.737651620373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45997.737651620373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45997.737651620373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45997.737651620373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45997.737651620373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45997.737651620373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45997.737651620373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45997.737651620373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45997.737651620373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45997.737651620373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45997.737651620373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45997.737651620373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45997.737651620373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45997.737651620373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45997.737651620373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45997.737651620373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45997.737651620373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45997.737651620373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45997.737651620373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45997.737651620373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45997.737651620373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45997.737651620373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45997.737651620373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45997.737651620373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45997.737651620373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45997.737651620373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45997.737651620373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45997.737651620373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45997.737651620373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45997.737651620373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45997.737651620373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45997.737651620373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45997.737651620373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45997.737651620373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45997.737651620373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45997.737651620373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45997.737651620373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45997.737651620373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45997.737651620373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45997.737651620373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45997.737651620373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45997.737651620373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45997.737651620373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45997.737651620373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45997.737651620373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45997.737651620373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45997.737651620373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45997.737651620373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45997.737651620373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45997.737651620373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45997.737651620373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45997.737651620373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45997.737651620373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45997.737651620373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45997.737651620373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45997.737651620373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45997.737651620373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45997.737651620373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45997.737651620373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45997.737651620373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45997.737651620373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45997.737651620373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45997.737651620373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45997.737651620373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45997.737651620373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45997.737651620373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45997.737651620373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45997.737651620373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45997.737651620373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45997.737651620373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45997.737651620373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45997.737651620373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45997.737651620373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45997.737651620373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45997.737651620373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45997.737651620373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45997.737651620373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45997.737651620373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45997.737651620373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45997.737651620373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45997.737651620373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45997.737651620373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45997.737651620373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45997.737651620373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45997.737651620373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45997.737651620373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45997.737651620373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45997.737651620373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45997.737651620373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45997.737651620373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45997.737651620373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45997.737651620373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45997.737651620373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45997.737651620373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45997.737651620373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45997.737651620373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45997.737651620373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45997.737651620373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45997.737651620373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45997.737651620373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45997.737651620373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45997.737651620373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45997.737651620373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45997.737651620373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45997.737651620373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45997.737651620373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45997.737651620373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45997.737651620373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45997.737651620373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45997.737651620373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45997.737651620373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45997.737651620373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45997.737651620373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45997.737651620373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45997.737651620373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45997.737651620373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45997.737651620373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45997.737651620373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45997.737651620373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45997.737651620373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45997.737651620373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45997.737651620373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45997.737651620373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45997.737651620373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45997.737651620373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45997.737651620373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45997.737651620373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45997.737651620373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45997.737651620373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45997.737651620373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45997.737651620373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45997.737651620373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45997.737651620373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45997.737651620373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45997.737651620373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45997.737651620373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45997.737651620373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45997.737651620373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45997.737651620373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45997.737651620373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45997.737651620373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45997.737651620373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45997.737651620373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45997.737651620373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45997.737651620373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45997.737651620373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45997.737651620373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45997.737651620373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45997.737651620373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45997.737651620373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45997.737651620373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45997.737651620373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45997.737651620373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45997.737651620373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45997.737651620373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45997.737651620373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45997.737651620373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45997.737651620373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45997.737651620373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45997.737651620373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45997.737651620373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45997.737651620373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45997.737651620373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45997.737651620373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45997.737651620373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45997.737651620373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45997.737651620373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45997.737651620373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45997.737651620373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45997.737651620373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45997.737651620373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45997.737651620373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45997.737651620373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45997.737651620373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45997.737651620373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45997.737651620373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45997.737651620373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45997.737651620373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45997.737651620373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45997.737651620373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45997.737651620373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45997.737651620373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45997.737651620373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45997.737651620373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45997.737651620373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45997.737651620373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45997.737651620373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45997.737651620373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45997.737651620373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45997.737651620373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45997.737651620373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45997.737651620373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45997.737651620373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45997.737651620373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45997.737651620373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45997.737651620373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45997.737651620373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45997.737651620373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45997.737651620373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45997.737651620373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45997.737651620373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45997.737651620373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45997.737651620373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45997.737651620373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45997.737651620373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45997.737651620373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45997.737651620373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45997.737651620373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45997.737651620373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45997.737651620373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45997.737651620373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45997.737651620373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45997.737651620373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45997.737651620373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45997.737651620373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45997.737651620373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45997.737651620373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45997.737651620373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45997.737651620373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45997.737651620373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45997.737651620373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45997.737651620373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45997.737651620373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45997.737651620373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45997.737651620373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45997.737651620373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45997.737651620373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45997.737651620373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45997.737651620373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45997.737651620373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45997.737651620373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45997.737651620373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45997.737651620373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45997.737651620373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45997.737651620373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45997.737651620373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45997.737651620373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45997.737651620373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45997.737651620373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45997.737651620373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45997.737651620373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45997.737651620373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45997.737651620373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45997.737651620373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45997.737651620373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45997.737651620373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45997.737651620373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45997.737651620373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45997.737651620373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45997.737651620373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45997.737651620373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45997.737651620373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45997.737651620373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45997.737651620373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45997.737651620373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45997.737651620373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45997.737651620373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45997.737651620373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45997.737651620373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45997.737651620373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45997.737651620373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45997.737651620373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45997.737651620373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45997.737651620373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45997.737651620373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45997.737651620373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45997.737651620373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45997.737651620373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45997.737651620373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45997.737651620373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45997.737651620373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45997.737651620373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45997.737651620373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45997.737651620373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45997.737651620373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45997.737651620373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45997.737651620373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45997.737651620373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45997.737651620373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45997.737651620373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45997.737651620373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45997.737651620373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45997.737651620373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45997.737651620373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45997.737651620373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45997.737651620373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45997.737651620373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45997.737651620373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45997.737651620373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45997.737651620373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45997.737651620373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45997.737651620373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45997.737651620373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45997.737651620373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45997.737651620373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45997.737651620373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45997.737651620373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45997.737651620373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45997.737651620373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45997.737651620373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45997.737651620373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45997.737651620373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45997.737651620373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45997.737651620373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45997.737651620373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45997.737651620373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45997.737651620373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45997.737651620373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45997.737651620373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45997.737651620373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45997.737651620373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45997.737651620373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45997.737651620373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45997.737651620373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45997.737651620373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45997.737651620373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45997.737651620373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45997.737651620373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45997.737651620373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45997.737651620373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45997.737651620373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45997.737651620373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45997.737651620373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45997.737651620373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45997.737651620373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45997.737651620373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45997.737651620373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45997.737651620373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45997.737651620373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45997.737651620373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45997.737651620373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45997.737651620373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45997.737651620373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45997.737651620373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45997.737651620373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45997.737651620373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45997.737651620373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45997.737651620373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45997.737651620373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45997.737651620373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45997.737651620373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45997.737651620373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45997.737651620373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45997.737651620373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45997.737651620373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45997.737651620373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45997.737651620373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45997.737651620373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45997.737651620373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45997.737651620373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45997.737651620373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45997.737651620373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45997.737651620373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45997.737651620373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45997.737651620373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45997.737651620373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45997.737651620373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45997.737651620373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45997.737651620373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45997.737651620373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45997.737651620373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45997.737651620373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45997.737651620373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45997.737651620373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45997.737651620373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45997.737651620373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45997.737651620373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45997.737651620373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45997.737651620373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45997.737651620373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45997.737651620373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45997.737651620373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45997.737651620373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45997.737651620373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45997.737651620373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45997.737651620373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45997.737651620373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45997.737651620373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45997.737651620373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45997.737651620373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45997.737651620373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45997.737651620373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45997.737651620373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45997.737651620373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45997.737651620373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45997.737651620373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45997.737651620373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45997.737651620373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45997.737651620373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45997.737651620373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45997.737651620373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45997.737651620373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45997.737651620373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45997.737651620373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45997.737651620373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45997.737651620373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45997.737651620373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45997.737651620373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45997.737651620373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45997.737651620373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45997.737651620373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45997.737651620373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45997.737651620373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45997.737651620373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45997.737651620373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45997.737651620373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45997.737651620373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45997.737651620373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45997.737651620373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45997.737651620373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45997.737651620373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45997.737651620373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45997.737651620373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45997.737651620373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45997.737651620373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45997.737651620373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45997.737651620373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45997.737651620373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45997.737651620373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45997.737651620373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45997.737651620373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45997.737651620373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45997.737651620373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45997.737651620373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45997.737651620373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45997.737651620373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45997.737651620373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45997.737651620373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45997.737651620373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45997.737651620373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45997.737651620373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45997.737651620373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45997.737651620373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45997.737651620373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294.25693402777688</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3" ca="1" si="0">IFERROR(NOW()-F3,"")</f>
        <v>0.24564930555789033</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0.20431828704022337</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36141</v>
      </c>
      <c r="E5" s="90" t="s">
        <v>39106</v>
      </c>
      <c r="F5" s="91"/>
      <c r="G5" s="92">
        <f t="shared" ca="1" si="0"/>
        <v>45997.737651620373</v>
      </c>
      <c r="H5" s="91">
        <v>45997.627418981479</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45997.737651620373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45997.737651620373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45997.737651620373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45997.737651620373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45997.737651620373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45997.737651620373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45997.737651620373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45997.737651620373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45997.737651620373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45997.737651620373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45997.737651620373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45997.737651620373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45997.737651620373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45997.737651620373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45997.737651620373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45997.737651620373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45997.737651620373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45997.737651620373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45997.737651620373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45997.737651620373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45997.737651620373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45997.737651620373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45997.737651620373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45997.737651620373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45997.737651620373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45997.737651620373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45997.737651620373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45997.737651620373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45997.737651620373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45997.737651620373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45997.737651620373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45997.737651620373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45997.737651620373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45997.737651620373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45997.737651620373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45997.737651620373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45997.737651620373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45997.737651620373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45997.737651620373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45997.737651620373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45997.737651620373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45997.737651620373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45997.737651620373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45997.737651620373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45997.737651620373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45997.737651620373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45997.737651620373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45997.737651620373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45997.737651620373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45997.737651620373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45997.737651620373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45997.737651620373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45997.737651620373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45997.737651620373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45997.737651620373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45997.737651620373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45997.737651620373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45997.737651620373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45997.737651620373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45997.737651620373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45997.737651620373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45997.737651620373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45997.737651620373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45997.737651620373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45997.737651620373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45997.737651620373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45997.737651620373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45997.737651620373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45997.737651620373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45997.737651620373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45997.737651620373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45997.737651620373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45997.737651620373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45997.737651620373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45997.737651620373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45997.737651620373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45997.737651620373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45997.737651620373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45997.737651620373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45997.737651620373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45997.737651620373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45997.737651620373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45997.737651620373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45997.737651620373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45997.737651620373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45997.737651620373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45997.737651620373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45997.737651620373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45997.737651620373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45997.737651620373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45997.737651620373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45997.737651620373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45997.737651620373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45997.737651620373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45997.737651620373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45997.737651620373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45997.737651620373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45997.737651620373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45997.737651620373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45997.737651620373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45997.737651620373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45997.737651620373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45997.737651620373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45997.737651620373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45997.737651620373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45997.737651620373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45997.737651620373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45997.737651620373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45997.737651620373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45997.737651620373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45997.737651620373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45997.737651620373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45997.737651620373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45997.737651620373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45997.737651620373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45997.737651620373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45997.737651620373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45997.737651620373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45997.737651620373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45997.737651620373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45997.737651620373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45997.737651620373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45997.737651620373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45997.737651620373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45997.737651620373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45997.737651620373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45997.737651620373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45997.737651620373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45997.737651620373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45997.737651620373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45997.737651620373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45997.737651620373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45997.737651620373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45997.737651620373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45997.737651620373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45997.737651620373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45997.737651620373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45997.737651620373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45997.737651620373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45997.737651620373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45997.737651620373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45997.737651620373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45997.737651620373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45997.737651620373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45997.737651620373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45997.737651620373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45997.737651620373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45997.737651620373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45997.737651620373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45997.737651620373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45997.737651620373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45997.737651620373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45997.737651620373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45997.737651620373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45997.737651620373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45997.737651620373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45997.737651620373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45997.737651620373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45997.737651620373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45997.737651620373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45997.737651620373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45997.737651620373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45997.737651620373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45997.737651620373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45997.737651620373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45997.737651620373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45997.737651620373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45997.737651620373</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105.90559143518476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71.548774305556435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49.076540509260667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16.364353009259503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0.63016319444432156</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33648</v>
      </c>
      <c r="E7" s="37" t="s">
        <v>39106</v>
      </c>
      <c r="F7" s="38">
        <v>45997.714965277781</v>
      </c>
      <c r="G7" s="131">
        <f t="shared" ref="G7:G38" ca="1" si="3">IFERROR(NOW()-F7,"")</f>
        <v>2.2686342592351139E-2</v>
      </c>
      <c r="H7" s="38">
        <v>45997.692743055559</v>
      </c>
      <c r="I7" s="37" t="str">
        <f>IFERROR(VLOOKUP(D7,DB!A:F,6,0),"")</f>
        <v>SCECO</v>
      </c>
      <c r="J7" s="37" t="str">
        <f>IFERROR(VLOOKUP(D7,DB!A:G,7,0),"")</f>
        <v>Vandalized</v>
      </c>
      <c r="K7" s="37" t="s">
        <v>39140</v>
      </c>
      <c r="L7" s="37" t="str">
        <f>IFERROR(VLOOKUP(D7,DB!A:I,9,0),"")</f>
        <v>Latis</v>
      </c>
    </row>
    <row r="8" spans="1:13">
      <c r="A8" s="37"/>
      <c r="B8" s="37" t="str">
        <f>IFERROR(VLOOKUP(D8,DB!A:K,11,0),"")</f>
        <v/>
      </c>
      <c r="C8" s="37"/>
      <c r="D8" s="37"/>
      <c r="E8" s="37"/>
      <c r="F8" s="38"/>
      <c r="G8" s="131">
        <f t="shared" ca="1" si="3"/>
        <v>45997.737651620373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45997.737651620373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45997.737651620373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45997.737651620373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45997.737651620373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45997.737651620373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45997.737651620373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45997.737651620373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45997.737651620373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45997.737651620373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45997.737651620373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45997.737651620373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45997.737651620373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45997.737651620373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45997.737651620373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45997.737651620373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45997.737651620373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45997.737651620373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45997.737651620373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45997.737651620373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45997.737651620373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45997.737651620373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45997.737651620373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45997.737651620373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45997.737651620373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45997.737651620373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45997.737651620373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45997.737651620373</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45997.737651620373</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33777</v>
      </c>
      <c r="E2" s="138" t="s">
        <v>39106</v>
      </c>
      <c r="F2" s="117"/>
      <c r="G2" s="72">
        <f t="shared" ref="G2:G42" ca="1" si="0">IFERROR(NOW()-F2,"-")</f>
        <v>45997.737651620373</v>
      </c>
      <c r="H2" s="117">
        <v>45997.700937499998</v>
      </c>
      <c r="I2" s="115" t="str">
        <f>IFERROR(VLOOKUP(D2,DB!A:F,6,0),"")</f>
        <v>SCECO</v>
      </c>
      <c r="J2" s="115" t="str">
        <f>IFERROR(VLOOKUP(D2,DB!A:G,7,0),"")</f>
        <v>Vandalized</v>
      </c>
      <c r="K2" s="118" t="s">
        <v>39142</v>
      </c>
      <c r="L2" s="133" t="str">
        <f>IFERROR(VLOOKUP(D2,DB!A:I,9,0),"")</f>
        <v>Latis</v>
      </c>
    </row>
    <row r="3" spans="1:16382" ht="31.5" customHeight="1">
      <c r="A3" s="114"/>
      <c r="B3" s="115" t="str">
        <f>IFERROR(VLOOKUP(D3,DB!A:K,11,0),"")</f>
        <v/>
      </c>
      <c r="C3" s="116"/>
      <c r="D3" s="115"/>
      <c r="E3" s="138"/>
      <c r="F3" s="117"/>
      <c r="G3" s="72">
        <f t="shared" ca="1" si="0"/>
        <v>45997.737651620373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45997.737651620373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45997.737651620373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45997.737651620373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45997.737651620373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45997.737651620373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45997.737651620373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45997.737651620373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45997.737651620373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45997.737651620373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45997.737651620373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45997.737651620373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45997.737651620373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45997.737651620373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45997.737651620373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45997.737651620373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45997.737651620373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45997.737651620373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45997.737651620373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45997.737651620373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45997.737651620373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45997.737651620373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45997.737651620373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45997.737651620373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45997.737651620373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45997.737651620373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45997.737651620373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45997.737651620373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45997.737651620373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45997.737651620373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45997.737651620373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45997.737651620373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45997.737651620373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45997.737651620373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45997.737651620373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45997.737651620373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45997.737651620373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45997.737651620373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45997.737651620373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45997.737651620373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45997.737651620373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45997.737651620373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45997.737651620373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45997.737651620373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45997.737651620373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45997.737651620373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45997.737651620373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45997.737651620373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45997.737651620373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45997.737651620373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45997.737651620373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45997.737651620373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45997.737651620373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45997.737651620373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45997.737651620373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45997.737651620373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45997.737651620373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45997.737651620373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45997.737651620373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45997.737651620373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45997.737651620373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45997.737651620373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45997.737651620373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45997.737651620373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45997.737651620373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45997.737651620373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45997.737651620373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45997.737651620373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45997.737651620373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45997.737651620373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45997.737651620373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45997.737651620373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45997.737651620373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45997.737651620373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45997.737651620373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45997.737651620373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45997.737651620373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45997.737651620373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45997.737651620373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45997.737651620373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45997.737651620373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45997.737651620373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45997.737651620373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45997.737651620373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45997.737651620373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45997.737651620373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45997.737651620373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45997.737651620373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45997.737651620373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45997.737651620373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45997.737651620373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45997.737651620373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45997.737651620373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45997.737651620373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45997.737651620373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45997.737651620373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45997.737651620373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45997.737651620373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45997.737651620373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45997.737651620373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45997.737651620373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45997.737651620373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45997.737651620373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45997.737651620373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45997.737651620373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45997.737651620373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45997.737651620373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45997.737651620373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45997.737651620373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45997.737651620373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45997.737651620373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45997.737651620373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45997.737651620373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45997.737651620373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45997.737651620373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45997.737651620373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45997.737651620373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45997.737651620373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45997.737651620373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45997.737651620373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45997.737651620373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45997.737651620373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45997.737651620373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45997.737651620373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45997.737651620373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45997.737651620373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45997.737651620373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45997.737651620373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45997.737651620373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45997.737651620373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45997.737651620373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45997.737651620373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45997.737651620373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45997.737651620373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45997.737651620373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45997.737651620373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45997.737651620373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45997.737651620373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45997.737651620373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45997.737651620373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45997.737651620373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45997.737651620373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45997.737651620373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45997.737651620373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45997.737651620373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45997.737651620373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45997.737651620373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45997.737651620373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45997.737651620373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45997.737651620373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45997.737651620373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45997.737651620373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45997.737651620373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45997.737651620373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45997.737651620373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45997.737651620373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45997.737651620373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45997.737651620373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45997.737651620373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45997.737651620373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45997.737651620373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45997.737651620373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45997.737651620373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45997.737651620373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45997.737651620373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45997.737651620373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45997.737651620373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45997.737651620373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45997.737651620373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45997.737651620373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45997.737651620373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45997.737651620373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45997.737651620373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45997.737651620373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45997.737651620373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45997.737651620373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45997.737651620373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45997.737651620373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45997.737651620373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45997.737651620373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45997.737651620373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45997.737651620373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45997.737651620373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45997.737651620373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45997.737651620373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45997.737651620373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45997.737651620373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45997.737651620373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45997.737651620373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45997.737651620373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45997.737651620373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45997.737651620373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45997.737651620373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45997.737651620373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45997.737651620373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45997.737651620373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45997.737651620373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45997.737651620373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45997.737651620373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45997.737651620373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45997.737651620373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45997.737651620373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45997.737651620373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45997.737651620373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45997.737651620373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45997.737651620373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45997.737651620373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45997.737651620373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45997.737651620373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45997.737651620373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45997.737651620373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45997.737651620373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45997.737651620373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45997.737651620373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45997.737651620373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45997.737651620373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45997.737651620373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45997.737651620373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45997.737651620373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45997.737651620373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45997.737651620373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45997.737651620373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45997.737651620373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45997.737651620373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45997.737651620373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45997.737651620373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45997.737651620373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45997.737651620373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45997.737651620373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45997.737651620373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45997.737651620373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45997.737651620373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45997.737651620373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45997.737651620373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45997.737651620373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45997.737651620373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45997.737651620373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45997.737651620373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45997.737651620373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45997.737651620373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45997.737651620373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45997.737651620373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45997.737651620373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45997.737651620373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45997.737651620373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45997.737651620373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45997.737651620373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45997.737651620373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45997.737651620373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45997.737651620373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45997.737651620373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45997.737651620373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45997.737651620373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45997.737651620373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45997.737651620373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45997.737651620373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45997.737651620373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45997.737651620373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45997.737651620373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45997.737651620373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45997.737651620373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45997.737651620373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45997.737651620373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45997.737651620373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45997.737651620373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45997.737651620373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45997.737651620373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45997.737651620373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45997.737651620373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45997.737651620373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45997.737651620373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45997.737651620373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45997.737651620373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45997.737651620373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45997.737651620373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45997.737651620373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45997.737651620373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45997.737651620373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45997.737651620373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45997.737651620373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45997.737651620373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45997.737651620373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45997.737651620373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45997.737651620373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45997.737651620373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45997.737651620373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45997.737651620373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45997.737651620373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45997.737651620373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45997.737651620373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45997.737651620373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45997.737651620373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45997.737651620373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45997.737651620373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45997.737651620373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45997.737651620373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45997.737651620373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45997.737651620373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45997.737651620373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45997.737651620373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45997.737651620373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45997.737651620373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45997.737651620373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45997.737651620373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45997.737651620373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45997.737651620373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45997.737651620373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45997.737651620373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45997.737651620373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45997.737651620373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45997.737651620373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45997.737651620373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45997.737651620373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45997.737651620373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45997.737651620373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45997.737651620373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45997.737651620373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45997.737651620373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45997.737651620373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45997.737651620373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45997.737651620373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45997.737651620373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45997.737651620373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45997.737651620373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45997.737651620373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45997.737651620373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45997.737651620373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45997.737651620373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45997.737651620373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45997.737651620373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45997.737651620373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45997.737651620373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45997.737651620373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45997.737651620373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45997.737651620373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45997.737651620373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45997.737651620373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45997.737651620373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45997.737651620373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45997.737651620373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45997.737651620373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45997.737651620373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45997.737651620373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45997.737651620373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45997.737651620373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45997.737651620373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45997.737651620373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45997.737651620373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45997.737651620373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45997.737651620373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45997.737651620373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45997.737651620373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45997.737651620373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45997.737651620373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45997.737651620373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45997.737651620373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45997.737651620373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45997.737651620373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45997.737651620373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45997.737651620373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45997.737651620373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45997.737651620373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45997.737651620373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45997.737651620373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45997.737651620373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45997.737651620373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45997.737651620373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45997.737651620373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45997.737651620373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45997.737651620373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45997.737651620373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45997.737651620373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45997.737651620373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45997.737651620373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45997.737651620373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45997.737651620373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45997.737651620373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45997.737651620373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45997.737651620373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45997.737651620373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45997.737651620373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45997.737651620373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45997.737651620373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45997.737651620373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45997.737651620373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45997.737651620373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45997.737651620373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45997.737651620373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45997.737651620373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45997.737651620373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45997.737651620373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45997.737651620373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45997.737651620373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45997.737651620373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45997.737651620373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45997.737651620373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45997.737651620373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45997.737651620373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45997.737651620373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45997.737651620373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45997.737651620373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45997.737651620373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45997.737651620373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45997.737651620373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45997.737651620373</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45997.737651620373</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2025-12-06T14:43:43Z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