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43" documentId="120_S{2AC9BD13-BADA-5192-A53E-5A8FF88502F6}" xr6:coauthVersionLast="47" xr6:coauthVersionMax="47" xr10:uidLastSave="{D4640AE1-EFE2-4397-9E85-8331F684024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<sst xmlns="http://schemas.openxmlformats.org/spreadsheetml/2006/main" count="180301" uniqueCount="39134">
  <si>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</si>
  <si>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</si>
  <si>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</si>
  <si>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</si>
  <si>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</si>
  <si>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</si>
  <si>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</si>
  <si>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</si>
  <si>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</si>
  <si>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</si>
  <si>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</si>
  <si>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</si>
  <si>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</si>
  <si>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</si>
  <si>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</si>
  <si>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</si>
  <si>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</si>
  <si>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</si>
  <si>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</si>
  <si>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</si>
  <si>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</si>
  <si>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</si>
  <si>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</si>
  <si>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</si>
  <si>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</si>
  <si>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</si>
  <si>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</si>
  <si>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</si>
  <si>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</si>
  <si>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</si>
  <si>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</si>
  <si>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</si>
  <si>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</si>
  <si>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</si>
  <si>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</si>
  <si>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</si>
  <si>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</si>
  <si>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</si>
  <si>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</si>
  <si>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</si>
  <si>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</si>
  <si>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</si>
  <si>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</si>
  <si>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</si>
  <si>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</si>
  <si>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</si>
  <si>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</si>
  <si>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</si>
  <si>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</si>
  <si>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</si>
  <si>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</si>
  <si>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</si>
  <si>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</si>
  <si>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</si>
  <si>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</si>
  <si>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</si>
  <si>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</si>
  <si>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</si>
  <si>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</si>
  <si>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</si>
  <si>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</si>
  <si>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</si>
  <si>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</si>
  <si>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</si>
  <si>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</si>
  <si>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</si>
  <si>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</si>
  <si>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</si>
  <si>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</si>
  <si>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</si>
  <si>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</si>
  <si>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</si>
  <si>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</si>
  <si>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</si>
  <si>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</si>
  <si>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</si>
  <si>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</si>
  <si>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</si>
  <si>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</si>
  <si>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</si>
  <si>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</si>
  <si>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</si>
  <si>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</si>
  <si>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</si>
  <si>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</si>
  <si>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</si>
  <si>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</si>
  <si>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</si>
  <si>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</si>
  <si>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</si>
  <si>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</si>
  <si>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</si>
  <si>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</si>
  <si>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</si>
  <si>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</si>
  <si>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</si>
  <si>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</si>
  <si>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</si>
  <si>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</si>
  <si>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</si>
  <si>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</si>
  <si>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</si>
  <si>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</si>
  <si>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</si>
  <si>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</si>
  <si>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</si>
  <si>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</si>
  <si>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</si>
  <si>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</si>
  <si>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</si>
  <si>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</si>
  <si>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</si>
  <si>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</si>
  <si>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</si>
  <si>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</si>
  <si>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</si>
  <si>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</si>
  <si>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</si>
  <si>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</si>
  <si>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</si>
  <si>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</si>
  <si>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</si>
  <si>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</si>
  <si>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</si>
  <si>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</si>
  <si>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</si>
  <si>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</si>
  <si>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</si>
  <si>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</si>
  <si>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</si>
  <si>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</si>
  <si>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</si>
  <si>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</si>
  <si>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</si>
  <si>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</si>
  <si>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</si>
  <si>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</si>
  <si>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</si>
  <si>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</si>
  <si>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</si>
  <si>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</si>
  <si>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</si>
  <si>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</si>
  <si>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</si>
  <si>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</si>
  <si>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</si>
  <si>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</si>
  <si>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</si>
  <si>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</si>
  <si>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</si>
  <si>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</si>
  <si>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</si>
  <si>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</si>
  <si>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</si>
  <si>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</si>
  <si>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</si>
  <si>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</si>
  <si>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</si>
  <si>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</si>
  <si>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</si>
  <si>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</si>
  <si>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</si>
  <si>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</si>
  <si>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</si>
  <si>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</si>
  <si>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</si>
  <si>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</si>
  <si>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</si>
  <si>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</si>
  <si>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</si>
  <si>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</si>
  <si>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</si>
  <si>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</si>
  <si>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</si>
  <si>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</si>
  <si>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</si>
  <si>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</si>
  <si>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</si>
  <si>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</si>
  <si>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</si>
  <si>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</si>
  <si>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</si>
  <si>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</si>
  <si>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</si>
  <si>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</si>
  <si>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</si>
  <si>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</si>
  <si>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</si>
  <si>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</si>
  <si>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</si>
  <si>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</si>
  <si>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</si>
  <si>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</si>
  <si>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</si>
  <si>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</si>
  <si>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</si>
  <si>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</si>
  <si>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</si>
  <si>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</si>
  <si>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</si>
  <si>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</si>
  <si>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</si>
  <si>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</si>
  <si>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</si>
  <si>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</si>
  <si>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</si>
  <si>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</si>
  <si>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</si>
  <si>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</si>
  <si>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</si>
  <si>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</si>
  <si>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</si>
  <si>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</si>
  <si>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</si>
  <si>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</si>
  <si>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</si>
  <si>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</si>
  <si>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</si>
  <si>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</si>
  <si>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</si>
  <si>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</si>
  <si>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</si>
  <si>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</si>
  <si>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</si>
  <si>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</si>
  <si>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</si>
  <si>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</si>
  <si>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</si>
  <si>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</si>
  <si>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</si>
  <si>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</si>
  <si>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</si>
  <si>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</si>
  <si>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</si>
  <si>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</si>
  <si>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</si>
  <si>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</si>
  <si>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</si>
  <si>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</si>
  <si>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</si>
  <si>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</si>
  <si>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</si>
  <si>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</si>
  <si>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</si>
  <si>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</si>
  <si>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</si>
  <si>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</si>
  <si>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</si>
  <si>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</si>
  <si>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</si>
  <si>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</si>
  <si>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</si>
  <si>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</si>
  <si>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</si>
  <si>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</si>
  <si>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</si>
  <si>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</si>
  <si>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</si>
  <si>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</si>
  <si>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</si>
  <si>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</si>
  <si>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</si>
  <si>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</si>
  <si>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</si>
  <si>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</si>
  <si>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</si>
  <si>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</si>
  <si>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</si>
  <si>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</si>
  <si>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</si>
  <si>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</si>
  <si>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</si>
  <si>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</si>
  <si>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</si>
  <si>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</si>
  <si>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</si>
  <si>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</si>
  <si>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</si>
  <si>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</si>
  <si>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</si>
  <si>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</si>
  <si>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</si>
  <si>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</si>
  <si>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</si>
  <si>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</si>
  <si>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</si>
  <si>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</si>
  <si>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</si>
  <si>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</si>
  <si>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</si>
  <si>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</si>
  <si>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</si>
  <si>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</si>
  <si>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</si>
  <si>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</si>
  <si>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</si>
  <si>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</si>
  <si>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</si>
  <si>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</si>
  <si>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</si>
  <si>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</si>
  <si>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</si>
  <si>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</si>
  <si>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</si>
  <si>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</si>
  <si>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</si>
  <si>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</si>
  <si>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</si>
  <si>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</si>
  <si>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</si>
  <si>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</si>
  <si>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</si>
  <si>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</si>
  <si>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</si>
  <si>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</si>
  <si>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</si>
  <si>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</si>
  <si>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</si>
  <si>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</si>
  <si>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</si>
  <si>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</si>
  <si>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</si>
  <si>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</si>
  <si>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</si>
  <si>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</si>
  <si>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</si>
  <si>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</si>
  <si>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</si>
  <si>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</si>
  <si>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</si>
  <si>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</si>
  <si>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</si>
  <si>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</si>
  <si>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</si>
  <si>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</si>
  <si>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</si>
  <si>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</si>
  <si>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</si>
  <si>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</si>
  <si>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</si>
  <si>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</si>
  <si>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</si>
  <si>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</si>
  <si>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</si>
  <si>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</si>
  <si>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</si>
  <si>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</si>
  <si>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</si>
  <si>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</si>
  <si>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</si>
  <si>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</si>
  <si>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</si>
  <si>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</si>
  <si>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</si>
  <si>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</si>
  <si>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</si>
  <si>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</si>
  <si>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</si>
  <si>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</si>
  <si>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</si>
  <si>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</si>
  <si>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</si>
  <si>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</si>
  <si>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</si>
  <si>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</si>
  <si>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</si>
  <si>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</si>
  <si>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</si>
  <si>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</si>
  <si>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</si>
  <si>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</si>
  <si>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</si>
  <si>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</si>
  <si>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</si>
  <si>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</si>
  <si>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</si>
  <si>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</si>
  <si>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</si>
  <si>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</si>
  <si>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</si>
  <si>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</si>
  <si>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</si>
  <si>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</si>
  <si>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</si>
  <si>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</si>
  <si>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</si>
  <si>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</si>
  <si>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</si>
  <si>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</si>
  <si>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</si>
  <si>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</si>
  <si>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</si>
  <si>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</si>
  <si>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</si>
  <si>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</si>
  <si>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</si>
  <si>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</si>
  <si>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</si>
  <si>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</si>
  <si>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</si>
  <si>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</si>
  <si>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</si>
  <si>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</si>
  <si>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</si>
  <si>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</si>
  <si>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</si>
  <si>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</si>
  <si>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</si>
  <si>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</si>
  <si>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</si>
  <si>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</si>
  <si>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</si>
  <si>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</si>
  <si>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</si>
  <si>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</si>
  <si>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</si>
  <si>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</si>
  <si>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</si>
  <si>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</si>
  <si>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</si>
  <si>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</si>
  <si>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</si>
  <si>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</si>
  <si>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</si>
  <si>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</si>
  <si>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</si>
  <si>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</si>
  <si>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</si>
  <si>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</si>
  <si>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</si>
  <si>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</si>
  <si>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</si>
  <si>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</si>
  <si>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</si>
  <si>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</si>
  <si>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</si>
  <si>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</si>
  <si>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</si>
  <si>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</si>
  <si>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</si>
  <si>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</si>
  <si>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</si>
  <si>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</si>
  <si>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</si>
  <si>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</si>
  <si>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</si>
  <si>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</si>
  <si>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</si>
  <si>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</si>
  <si>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</si>
  <si>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</si>
  <si>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</si>
  <si>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</si>
  <si>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</si>
  <si>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</si>
  <si>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</si>
  <si>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</si>
  <si>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</si>
  <si>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</si>
  <si>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</si>
  <si>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</si>
  <si>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</si>
  <si>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</si>
  <si>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</si>
  <si>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</si>
  <si>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</si>
  <si>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</si>
  <si>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</si>
  <si>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</si>
  <si>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</si>
  <si>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</si>
  <si>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</si>
  <si>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</si>
  <si>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</si>
  <si>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</si>
  <si>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</si>
  <si>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</si>
  <si>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</si>
  <si>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</si>
  <si>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</si>
  <si>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</si>
  <si>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</si>
  <si>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</si>
  <si>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</si>
  <si>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</si>
  <si>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</si>
  <si>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</si>
  <si>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</si>
  <si>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</si>
  <si>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</si>
  <si>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</si>
  <si>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</si>
  <si>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</si>
  <si>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</si>
  <si>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</si>
  <si>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</si>
  <si>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</si>
  <si>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</si>
  <si>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</si>
  <si>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</si>
  <si>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</si>
  <si>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</si>
  <si>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</si>
  <si>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</si>
  <si>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</si>
  <si>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</si>
  <si>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</si>
  <si>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</si>
  <si>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</si>
  <si>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</si>
  <si>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</si>
  <si>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</si>
  <si>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</si>
  <si>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</si>
  <si>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</si>
  <si>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</si>
  <si>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</si>
  <si>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</si>
  <si>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</si>
  <si>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</si>
  <si>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</si>
  <si>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</si>
  <si>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</si>
  <si>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</si>
  <si>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</si>
  <si>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</si>
  <si>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</si>
  <si>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</si>
  <si>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</si>
  <si>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</si>
  <si>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</si>
  <si>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</si>
  <si>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</si>
  <si>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</si>
  <si>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</si>
  <si>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</si>
  <si>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</si>
  <si>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</si>
  <si>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</si>
  <si>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</si>
  <si>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</si>
  <si>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</si>
  <si>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</si>
  <si>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</si>
  <si>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</si>
  <si>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</si>
  <si>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</si>
  <si>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</si>
  <si>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</si>
  <si>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</si>
  <si>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</si>
  <si>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</si>
  <si>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</si>
  <si>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</si>
  <si>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</si>
  <si>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</si>
  <si>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</si>
  <si>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</si>
  <si>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</si>
  <si>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</si>
  <si>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</si>
  <si>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</si>
  <si>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</si>
  <si>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</si>
  <si>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</si>
  <si>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</si>
  <si>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</si>
  <si>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</si>
  <si>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</si>
  <si>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</si>
  <si>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</si>
  <si>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</si>
  <si>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</si>
  <si>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</si>
  <si>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</si>
  <si>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</si>
  <si>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</si>
  <si>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</si>
  <si>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</si>
  <si>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</si>
  <si>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</si>
  <si>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</si>
  <si>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</si>
  <si>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</si>
  <si>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</si>
  <si>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</si>
  <si>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</si>
  <si>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</si>
  <si>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</si>
  <si>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</si>
  <si>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</si>
  <si>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</si>
  <si>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</si>
  <si>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</si>
  <si>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</si>
  <si>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</si>
  <si>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</si>
  <si>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</si>
  <si>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</si>
  <si>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</si>
  <si>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</si>
  <si>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</si>
  <si>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</si>
  <si>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</si>
  <si>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</si>
  <si>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</si>
  <si>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</si>
  <si>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</si>
  <si>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</si>
  <si>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</si>
  <si>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</si>
  <si>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</si>
  <si>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</si>
  <si>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</si>
  <si>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</si>
  <si>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</si>
  <si>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</si>
  <si>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</si>
  <si>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</si>
  <si>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</si>
  <si>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</si>
  <si>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</si>
  <si>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</si>
  <si>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</si>
  <si>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</si>
  <si>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</si>
  <si>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</si>
  <si>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</si>
  <si>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</si>
  <si>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</si>
  <si>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</si>
  <si>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</si>
  <si>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</si>
  <si>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</si>
  <si>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</si>
  <si>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</si>
  <si>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</si>
  <si>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</si>
  <si>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</si>
  <si>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</si>
  <si>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</si>
  <si>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</si>
  <si>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</si>
  <si>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</si>
  <si>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</si>
  <si>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</si>
  <si>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</si>
  <si>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</si>
  <si>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</si>
  <si>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</si>
  <si>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</si>
  <si>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</si>
  <si>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</si>
  <si>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</si>
  <si>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</si>
  <si>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</si>
  <si>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</si>
  <si>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</si>
  <si>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</si>
  <si>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</si>
  <si>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</si>
  <si>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</si>
  <si>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</si>
  <si>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</si>
  <si>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</si>
  <si>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</si>
  <si>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</si>
  <si>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</si>
  <si>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</si>
  <si>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</si>
  <si>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</si>
  <si>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</si>
  <si>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</si>
  <si>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</si>
  <si>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</si>
  <si>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</si>
  <si>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</si>
  <si>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</si>
  <si>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</si>
  <si>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</si>
  <si>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</si>
  <si>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</si>
  <si>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</si>
  <si>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</si>
  <si>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</si>
  <si>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</si>
  <si>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</si>
  <si>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</si>
  <si>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</si>
  <si>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</si>
  <si>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</si>
  <si>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</si>
  <si>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</si>
  <si>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</si>
  <si>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</si>
  <si>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</si>
  <si>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</si>
  <si>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</si>
  <si>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</si>
  <si>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</si>
  <si>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</si>
  <si>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</si>
  <si>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</si>
  <si>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</si>
  <si>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</si>
  <si>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</si>
  <si>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</si>
  <si>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</si>
  <si>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</si>
  <si>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</si>
  <si>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</si>
  <si>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</si>
  <si>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</si>
  <si>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</si>
  <si>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</si>
  <si>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</si>
  <si>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</si>
  <si>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</si>
  <si>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</si>
  <si>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</si>
  <si>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</si>
  <si>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</si>
  <si>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</si>
  <si>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</si>
  <si>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</si>
  <si>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</si>
  <si>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</si>
  <si>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</si>
  <si>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</si>
  <si>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</si>
  <si>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</si>
  <si>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</si>
  <si>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</si>
  <si>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</si>
  <si>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</si>
  <si>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</si>
  <si>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</si>
  <si>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</si>
  <si>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</si>
  <si>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</si>
  <si>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</si>
  <si>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</si>
  <si>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</si>
  <si>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</si>
  <si>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</si>
  <si>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</si>
  <si>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</si>
  <si>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</si>
  <si>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</si>
  <si>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</si>
  <si>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</si>
  <si>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</si>
  <si>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</si>
  <si>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</si>
  <si>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</si>
  <si>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</si>
  <si>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</si>
  <si>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</si>
  <si>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</si>
  <si>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</si>
  <si>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</si>
  <si>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</si>
  <si>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</si>
  <si>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</si>
  <si>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</si>
  <si>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</si>
  <si>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</si>
  <si>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</si>
  <si>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</si>
  <si>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</si>
  <si>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</si>
  <si>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</si>
  <si>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</si>
  <si>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</si>
  <si>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</si>
  <si>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</si>
  <si>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</si>
  <si>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</si>
  <si>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</si>
  <si>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</si>
  <si>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</si>
  <si>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</si>
  <si>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</si>
  <si>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</si>
  <si>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</si>
  <si>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</si>
  <si>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</si>
  <si>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</si>
  <si>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</si>
  <si>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</si>
  <si>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</si>
  <si>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</si>
  <si>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</si>
  <si>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</si>
  <si>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</si>
  <si>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</si>
  <si>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</si>
  <si>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</si>
  <si>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</si>
  <si>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</si>
  <si>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</si>
  <si>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</si>
  <si>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</si>
  <si>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</si>
  <si>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</si>
  <si>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</si>
  <si>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</si>
  <si>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</si>
  <si>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</si>
  <si>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</si>
  <si>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</si>
  <si>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</si>
  <si>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</si>
  <si>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</si>
  <si>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</si>
  <si>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</si>
  <si>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</si>
  <si>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</si>
  <si>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</si>
  <si>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</si>
  <si>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</si>
  <si>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</si>
  <si>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</si>
  <si>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</si>
  <si>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</si>
  <si>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</si>
  <si>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</si>
  <si>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</si>
  <si>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</si>
  <si>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</si>
  <si>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</si>
  <si>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</si>
  <si>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</si>
  <si>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</si>
  <si>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</si>
  <si>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</si>
  <si>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</si>
  <si>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</si>
  <si>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</si>
  <si>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</si>
  <si>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</si>
  <si>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</si>
  <si>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</si>
  <si>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</si>
  <si>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</si>
  <si>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</si>
  <si>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</si>
  <si>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</si>
  <si>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</si>
  <si>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</si>
  <si>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</si>
  <si>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</si>
  <si>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</si>
  <si>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</si>
  <si>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</si>
  <si>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</si>
  <si>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</si>
  <si>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</si>
  <si>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</si>
  <si>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</si>
  <si>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</si>
  <si>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</si>
  <si>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</si>
  <si>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</si>
  <si>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</si>
  <si>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</si>
  <si>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</si>
  <si>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</si>
  <si>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</si>
  <si>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</si>
  <si>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</si>
  <si>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</si>
  <si>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</si>
  <si>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</si>
  <si>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</si>
  <si>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</si>
  <si>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</si>
  <si>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</si>
  <si>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</si>
  <si>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</si>
  <si>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</si>
  <si>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</si>
  <si>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</si>
  <si>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</si>
  <si>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</si>
  <si>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</si>
  <si>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</si>
  <si>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</si>
  <si>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</si>
  <si>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</si>
  <si>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</si>
  <si>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</si>
  <si>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</si>
  <si>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</si>
  <si>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</si>
  <si>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</si>
  <si>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</si>
  <si>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</si>
  <si>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</si>
  <si>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</si>
  <si>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</si>
  <si>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</si>
  <si>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</si>
  <si>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</si>
  <si>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</si>
  <si>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</si>
  <si>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</si>
  <si>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</si>
  <si>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</si>
  <si>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</si>
  <si>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</si>
  <si>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</si>
  <si>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</si>
  <si>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</si>
  <si>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</si>
  <si>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</si>
  <si>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</si>
  <si>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</si>
  <si>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</si>
  <si>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</si>
  <si>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</si>
  <si>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</si>
  <si>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</si>
  <si>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</si>
  <si>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</si>
  <si>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</si>
  <si>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</si>
  <si>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</si>
  <si>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</si>
  <si>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</si>
  <si>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</si>
  <si>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</si>
  <si>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</si>
  <si>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</si>
  <si>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</si>
  <si>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</si>
  <si>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</si>
  <si>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</si>
  <si>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</si>
  <si>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</si>
  <si>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</si>
  <si>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</si>
  <si>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</si>
  <si>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</si>
  <si>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</si>
  <si>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</si>
  <si>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</si>
  <si>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</si>
  <si>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</si>
  <si>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</si>
  <si>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</si>
  <si>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</si>
  <si>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</si>
  <si>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</si>
  <si>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</si>
  <si>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</si>
  <si>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</si>
  <si>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</si>
  <si>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</si>
  <si>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</si>
  <si>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</si>
  <si>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</si>
  <si>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</si>
  <si>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</si>
  <si>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</si>
  <si>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</si>
  <si>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</si>
  <si>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</si>
  <si>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</si>
  <si>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</si>
  <si>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</si>
  <si>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</si>
  <si>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</si>
  <si>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</si>
  <si>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</si>
  <si>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</si>
  <si>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</si>
  <si>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</si>
  <si>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</si>
  <si>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</si>
  <si>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</si>
  <si>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</si>
  <si>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</si>
  <si>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</si>
  <si>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</si>
  <si>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</si>
  <si>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</si>
  <si>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</si>
  <si>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</si>
  <si>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</si>
  <si>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</si>
  <si>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</si>
  <si>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</si>
  <si>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</si>
  <si>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</si>
  <si>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</si>
  <si>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</si>
  <si>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</si>
  <si>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</si>
  <si>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</si>
  <si>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</si>
  <si>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</si>
  <si>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</si>
  <si>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</si>
  <si>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</si>
  <si>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</si>
  <si>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</si>
  <si>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</si>
  <si>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</si>
  <si>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</si>
  <si>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</si>
  <si>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</si>
  <si>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</si>
  <si>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</si>
  <si>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</si>
  <si>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</si>
  <si>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</si>
  <si>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</si>
  <si>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</si>
  <si>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</si>
  <si>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</si>
  <si>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</si>
  <si>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</si>
  <si>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</si>
  <si>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</si>
  <si>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</si>
  <si>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</si>
  <si>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</si>
  <si>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</si>
  <si>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</si>
  <si>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</si>
  <si>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</si>
  <si>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</si>
  <si>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</si>
  <si>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</si>
  <si>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</si>
  <si>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</si>
  <si>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</si>
  <si>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</si>
  <si>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</si>
  <si>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</si>
  <si>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</si>
  <si>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</si>
  <si>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</si>
  <si>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</si>
  <si>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</si>
  <si>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</si>
  <si>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</si>
  <si>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</si>
  <si>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</si>
  <si>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</si>
  <si>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</si>
  <si>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</si>
  <si>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</si>
  <si>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</si>
  <si>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</si>
  <si>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</si>
  <si>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</si>
  <si>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</si>
  <si>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</si>
  <si>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</si>
  <si>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</si>
  <si>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</si>
  <si>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</si>
  <si>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</si>
  <si>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</si>
  <si>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</si>
  <si>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</si>
  <si>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</si>
  <si>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</si>
  <si>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</si>
  <si>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</si>
  <si>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</si>
  <si>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</si>
  <si>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</si>
  <si>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</si>
  <si>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</si>
  <si>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</si>
  <si>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</si>
  <si>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</si>
  <si>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</si>
  <si>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</si>
  <si>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</si>
  <si>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</si>
  <si>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</si>
  <si>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</si>
  <si>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</si>
  <si>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</si>
  <si>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</si>
  <si>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</si>
  <si>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</si>
  <si>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</si>
  <si>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</si>
  <si>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</si>
  <si>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</si>
  <si>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</si>
  <si>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</si>
  <si>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</si>
  <si>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</si>
  <si>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</si>
  <si>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</si>
  <si>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</si>
  <si>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</si>
  <si>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</si>
  <si>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</si>
  <si>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</si>
  <si>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</si>
  <si>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</si>
  <si>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</si>
  <si>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</si>
  <si>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</si>
  <si>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</si>
  <si>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</si>
  <si>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</si>
  <si>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</si>
  <si>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</si>
  <si>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</si>
  <si>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</si>
  <si>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</si>
  <si>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</si>
  <si>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</si>
  <si>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</si>
  <si>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</si>
  <si>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</si>
  <si>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</si>
  <si>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</si>
  <si>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</si>
  <si>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</si>
  <si>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</si>
  <si>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</si>
  <si>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</si>
  <si>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</si>
  <si>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</si>
  <si>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</si>
  <si>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</si>
  <si>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</si>
  <si>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</si>
  <si>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</si>
  <si>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</si>
  <si>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</si>
  <si>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</si>
  <si>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</si>
  <si>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</si>
  <si>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</si>
  <si>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</si>
  <si>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</si>
  <si>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</si>
  <si>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</si>
  <si>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</si>
  <si>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</si>
  <si>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</si>
  <si>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</si>
  <si>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</si>
  <si>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</si>
  <si>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</si>
  <si>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</si>
  <si>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</si>
  <si>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</si>
  <si>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</si>
  <si>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</si>
  <si>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</si>
  <si>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</si>
  <si>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</si>
  <si>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</si>
  <si>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</si>
  <si>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</si>
  <si>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</si>
  <si>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</si>
  <si>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</si>
  <si>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</si>
  <si>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</si>
  <si>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</si>
  <si>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</si>
  <si>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</si>
  <si>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</si>
  <si>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</si>
  <si>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</si>
  <si>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</si>
  <si>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</si>
  <si>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</si>
  <si>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</si>
  <si>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</si>
  <si>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</si>
  <si>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</si>
  <si>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</si>
  <si>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</si>
  <si>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</si>
  <si>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</si>
  <si>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</si>
  <si>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</si>
  <si>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</si>
  <si>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</si>
  <si>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</si>
  <si>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</si>
  <si>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</si>
  <si>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</si>
  <si>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</si>
  <si>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</si>
  <si>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</si>
  <si>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</si>
  <si>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</si>
  <si>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</si>
  <si>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</si>
  <si>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</si>
  <si>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</si>
  <si>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</si>
  <si>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</si>
  <si>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</si>
  <si>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</si>
  <si>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</si>
  <si>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</si>
  <si>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</si>
  <si>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</si>
  <si>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</si>
  <si>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</si>
  <si>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</si>
  <si>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</si>
  <si>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</si>
  <si>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</si>
  <si>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</si>
  <si>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</si>
  <si>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</si>
  <si>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</si>
  <si>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</si>
  <si>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</si>
  <si>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</si>
  <si>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</si>
  <si>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</si>
  <si>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</si>
  <si>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</si>
  <si>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</si>
  <si>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</si>
  <si>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</si>
  <si>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</si>
  <si>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</si>
  <si>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</si>
  <si>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</si>
  <si>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</si>
  <si>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</si>
  <si>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</si>
  <si>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</si>
  <si>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</si>
  <si>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</si>
  <si>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</si>
  <si>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</si>
  <si>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</si>
  <si>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</si>
  <si>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</si>
  <si>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</si>
  <si>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</si>
  <si>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</si>
  <si>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</si>
  <si>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</si>
  <si>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</si>
  <si>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</si>
  <si>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</si>
  <si>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</si>
  <si>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</si>
  <si>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</si>
  <si>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</si>
  <si>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</si>
  <si>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</si>
  <si>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</si>
  <si>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</si>
  <si>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</si>
  <si>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</si>
  <si>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</si>
  <si>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</si>
  <si>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</si>
  <si>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</si>
  <si>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</si>
  <si>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</si>
  <si>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</si>
  <si>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</si>
  <si>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</si>
  <si>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</si>
  <si>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</si>
  <si>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</si>
  <si>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</si>
  <si>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</si>
  <si>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</si>
  <si>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</si>
  <si>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</si>
  <si>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</si>
  <si>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</si>
  <si>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</si>
  <si>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</si>
  <si>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</si>
  <si>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</si>
  <si>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</si>
  <si>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</si>
  <si>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</si>
  <si>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</si>
  <si>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</si>
  <si>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</si>
  <si>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</si>
  <si>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</si>
  <si>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</si>
  <si>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</si>
  <si>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</si>
  <si>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</si>
  <si>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</si>
  <si>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</si>
  <si>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</si>
  <si>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</si>
  <si>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</si>
  <si>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</si>
  <si>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</si>
  <si>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</si>
  <si>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</si>
  <si>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</si>
  <si>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</si>
  <si>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</si>
  <si>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</si>
  <si>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</si>
  <si>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</si>
  <si>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</si>
  <si>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</si>
  <si>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</si>
  <si>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</si>
  <si>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</si>
  <si>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</si>
  <si>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</si>
  <si>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</si>
  <si>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</si>
  <si>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</si>
  <si>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</si>
  <si>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</si>
  <si>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</si>
  <si>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</si>
  <si>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</si>
  <si>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</si>
  <si>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</si>
  <si>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</si>
  <si>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</si>
  <si>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</si>
  <si>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</si>
  <si>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</si>
  <si>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</si>
  <si>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</si>
  <si>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</si>
  <si>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</si>
  <si>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</si>
  <si>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</si>
  <si>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</si>
  <si>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</si>
  <si>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</si>
  <si>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</si>
  <si>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</si>
  <si>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</si>
  <si>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</si>
  <si>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</si>
  <si>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</si>
  <si>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</si>
  <si>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</si>
  <si>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</si>
  <si>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</si>
  <si>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</si>
  <si>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</si>
  <si>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</si>
  <si>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</si>
  <si>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</si>
  <si>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</si>
  <si>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</si>
  <si>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</si>
  <si>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</si>
  <si>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</si>
  <si>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</si>
  <si>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</si>
  <si>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</si>
  <si>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</si>
  <si>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</si>
  <si>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</si>
  <si>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</si>
  <si>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</si>
  <si>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</si>
  <si>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</si>
  <si>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</si>
  <si>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</si>
  <si>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</si>
  <si>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</si>
  <si>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</si>
  <si>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</si>
  <si>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</si>
  <si>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</si>
  <si>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</si>
  <si>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</si>
  <si>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</si>
  <si>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</si>
  <si>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</si>
  <si>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</si>
  <si>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</si>
  <si>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</si>
  <si>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</si>
  <si>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</si>
  <si>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</si>
  <si>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</si>
  <si>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</si>
  <si>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</si>
  <si>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</si>
  <si>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</si>
  <si>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</si>
  <si>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</si>
  <si>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</si>
  <si>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</si>
  <si>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</si>
  <si>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</si>
  <si>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</si>
  <si>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</si>
  <si>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</si>
  <si>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</si>
  <si>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</si>
  <si>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</si>
  <si>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</si>
  <si>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</si>
  <si>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</si>
  <si>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</si>
  <si>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</si>
  <si>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</si>
  <si>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</si>
  <si>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</si>
  <si>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</si>
  <si>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</si>
  <si>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</si>
  <si>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</si>
  <si>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</si>
  <si>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</si>
  <si>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</si>
  <si>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</si>
  <si>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</si>
  <si>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</si>
  <si>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</si>
  <si>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</si>
  <si>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</si>
  <si>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</si>
  <si>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</si>
  <si>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</si>
  <si>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</si>
  <si>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</si>
  <si>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</si>
  <si>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</si>
  <si>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</si>
  <si>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</si>
  <si>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</si>
  <si>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</si>
  <si>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</si>
  <si>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</si>
  <si>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</si>
  <si>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</si>
  <si>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</si>
  <si>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</si>
  <si>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</si>
  <si>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</si>
  <si>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</si>
  <si>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</si>
  <si>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</si>
  <si>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</si>
  <si>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</si>
  <si>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</si>
  <si>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</si>
  <si>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</si>
  <si>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</si>
  <si>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</si>
  <si>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</si>
  <si>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</si>
  <si>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</si>
  <si>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</si>
  <si>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</si>
  <si>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</si>
  <si>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</si>
  <si>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</si>
  <si>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</si>
  <si>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</si>
  <si>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</si>
  <si>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</si>
  <si>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</si>
  <si>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</si>
  <si>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</si>
  <si>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</si>
  <si>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</si>
  <si>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</si>
  <si>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</si>
  <si>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</si>
  <si>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</si>
  <si>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</si>
  <si>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</si>
  <si>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</si>
  <si>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</si>
  <si>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</si>
  <si>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</si>
  <si>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</si>
  <si>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</si>
  <si>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</si>
  <si>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</si>
  <si>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</si>
  <si>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</si>
  <si>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</si>
  <si>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</si>
  <si>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</si>
  <si>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</si>
  <si>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</si>
  <si>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</si>
  <si>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</si>
  <si>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</si>
  <si>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</si>
  <si>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</si>
  <si>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</si>
  <si>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</si>
  <si>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</si>
  <si>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</si>
  <si>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</si>
  <si>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</si>
  <si>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</si>
  <si>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</si>
  <si>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</si>
  <si>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</si>
  <si>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</si>
  <si>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</si>
  <si>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</si>
  <si>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</si>
  <si>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</si>
  <si>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</si>
  <si>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</si>
  <si>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</si>
  <si>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</si>
  <si>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</si>
  <si>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</si>
  <si>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</si>
  <si>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</si>
  <si>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</si>
  <si>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</si>
  <si>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</si>
  <si>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</si>
  <si>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</si>
  <si>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</si>
  <si>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</si>
  <si>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</si>
  <si>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</si>
  <si>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</si>
  <si>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</si>
  <si>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</si>
  <si>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</si>
  <si>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</si>
  <si>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</si>
  <si>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</si>
  <si>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</si>
  <si>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</si>
  <si>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</si>
  <si>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</si>
  <si>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</si>
  <si>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</si>
  <si>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</si>
  <si>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</si>
  <si>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</si>
  <si>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</si>
  <si>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</si>
  <si>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</si>
  <si>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</si>
  <si>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</si>
  <si>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</si>
  <si>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</si>
  <si>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</si>
  <si>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</si>
  <si>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</si>
  <si>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</si>
  <si>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</si>
  <si>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</si>
  <si>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</si>
  <si>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</si>
  <si>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</si>
  <si>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</si>
  <si>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</si>
  <si>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</si>
  <si>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</si>
  <si>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</si>
  <si>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</si>
  <si>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</si>
  <si>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</si>
  <si>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</si>
  <si>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</si>
  <si>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</si>
  <si>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</si>
  <si>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</si>
  <si>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</si>
  <si>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</si>
  <si>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</si>
  <si>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</si>
  <si>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</si>
  <si>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</si>
  <si>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</si>
  <si>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</si>
  <si>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</si>
  <si>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</si>
  <si>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</si>
  <si>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</si>
  <si>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</si>
  <si>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</si>
  <si>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</si>
  <si>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</si>
  <si>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</si>
  <si>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</si>
  <si>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</si>
  <si>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</si>
  <si>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</si>
  <si>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</si>
  <si>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</si>
  <si>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</si>
  <si>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</si>
  <si>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</si>
  <si>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</si>
  <si>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</si>
  <si>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</si>
  <si>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</si>
  <si>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</si>
  <si>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</si>
  <si>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</si>
  <si>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</si>
  <si>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</si>
  <si>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</si>
  <si>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</si>
  <si>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</si>
  <si>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</si>
  <si>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</si>
  <si>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</si>
  <si>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</si>
  <si>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</si>
  <si>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</si>
  <si>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</si>
  <si>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</si>
  <si>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</si>
  <si>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</si>
  <si>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</si>
  <si>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</si>
  <si>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</si>
  <si>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</si>
  <si>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</si>
  <si>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</si>
  <si>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</si>
  <si>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</si>
  <si>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</si>
  <si>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</si>
  <si>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</si>
  <si>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</si>
  <si>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</si>
  <si>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</si>
  <si>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</si>
  <si>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</si>
  <si>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</si>
  <si>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</si>
  <si>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</si>
  <si>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</si>
  <si>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</si>
  <si>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</si>
  <si>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</si>
  <si>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</si>
  <si>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</si>
  <si>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</si>
  <si>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</si>
  <si>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</si>
  <si>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</si>
  <si>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</si>
  <si>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</si>
  <si>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</si>
  <si>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</si>
  <si>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</si>
  <si>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</si>
  <si>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</si>
  <si>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</si>
  <si>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</si>
  <si>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</si>
  <si>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</si>
  <si>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</si>
  <si>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</si>
  <si>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</si>
  <si>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</si>
  <si>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</si>
  <si>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</si>
  <si>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</si>
  <si>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</si>
  <si>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</si>
  <si>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</si>
  <si>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</si>
  <si>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</si>
  <si>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</si>
  <si>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</si>
  <si>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</si>
  <si>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</si>
  <si>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</si>
  <si>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</si>
  <si>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</si>
  <si>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</si>
  <si>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</si>
  <si>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</si>
  <si>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</si>
  <si>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</si>
  <si>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</si>
  <si>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</si>
  <si>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</si>
  <si>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</si>
  <si>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</si>
  <si>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</si>
  <si>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</si>
  <si>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</si>
  <si>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</si>
  <si>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</si>
  <si>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</si>
  <si>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</si>
  <si>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</si>
  <si>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</si>
  <si>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</si>
  <si>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</si>
  <si>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</si>
  <si>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</si>
  <si>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</si>
  <si>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</si>
  <si>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</si>
  <si>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</si>
  <si>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</si>
  <si>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</si>
  <si>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</si>
  <si>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</si>
  <si>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</si>
  <si>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</si>
  <si>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</si>
  <si>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</si>
  <si>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</si>
  <si>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</si>
  <si>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</si>
  <si>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</si>
  <si>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</si>
  <si>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</si>
  <si>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</si>
  <si>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</si>
  <si>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</si>
  <si>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</si>
  <si>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</si>
  <si>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</si>
  <si>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</si>
  <si>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</si>
  <si>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</si>
  <si>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</si>
  <si>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</si>
  <si>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</si>
  <si>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</si>
  <si>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</si>
  <si>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</si>
  <si>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</si>
  <si>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</si>
  <si>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</si>
  <si>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</si>
  <si>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</si>
  <si>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</si>
  <si>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</si>
  <si>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</si>
  <si>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</si>
  <si>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</si>
  <si>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</si>
  <si>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</si>
  <si>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</si>
  <si>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</si>
  <si>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</si>
  <si>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</si>
  <si>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</si>
  <si>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</si>
  <si>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</si>
  <si>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</si>
  <si>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</si>
  <si>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</si>
  <si>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</si>
  <si>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</si>
  <si>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</si>
  <si>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</si>
  <si>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</si>
  <si>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</si>
  <si>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</si>
  <si>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</si>
  <si>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</si>
  <si>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</si>
  <si>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</si>
  <si>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</si>
  <si>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</si>
  <si>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</si>
  <si>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</si>
  <si>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</si>
  <si>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</si>
  <si>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</si>
  <si>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</si>
  <si>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</si>
  <si>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</si>
  <si>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</si>
  <si>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</si>
  <si>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</si>
  <si>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</si>
  <si>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</si>
  <si>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</si>
  <si>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</si>
  <si>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</si>
  <si>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</si>
  <si>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</si>
  <si>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</si>
  <si>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</si>
  <si>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</si>
  <si>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</si>
  <si>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</si>
  <si>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</si>
  <si>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</si>
  <si>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</si>
  <si>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</si>
  <si>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</si>
  <si>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</si>
  <si>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</si>
  <si>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</si>
  <si>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</si>
  <si>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</si>
  <si>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</si>
  <si>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</si>
  <si>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</si>
  <si>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</si>
  <si>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</si>
  <si>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</si>
  <si>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</si>
  <si>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</si>
  <si>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</si>
  <si>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</si>
  <si>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</si>
  <si>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</si>
  <si>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</si>
  <si>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</si>
  <si>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</si>
  <si>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</si>
  <si>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</si>
  <si>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</si>
  <si>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</si>
  <si>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</si>
  <si>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</si>
  <si>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</si>
  <si>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</si>
  <si>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</si>
  <si>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</si>
  <si>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</si>
  <si>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</si>
  <si>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</si>
  <si>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</si>
  <si>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</si>
  <si>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</si>
  <si>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</si>
  <si>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</si>
  <si>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</si>
  <si>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</si>
  <si>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</si>
  <si>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</si>
  <si>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</si>
  <si>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</si>
  <si>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</si>
  <si>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</si>
  <si>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</si>
  <si>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</si>
  <si>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</si>
  <si>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</si>
  <si>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</si>
  <si>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</si>
  <si>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</si>
  <si>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</si>
  <si>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</si>
  <si>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</si>
  <si>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</si>
  <si>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</si>
  <si>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</si>
  <si>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</si>
  <si>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</si>
  <si>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</si>
  <si>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</si>
  <si>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</si>
  <si>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</si>
  <si>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</si>
  <si>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</si>
  <si>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</si>
  <si>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</si>
  <si>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</si>
  <si>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</si>
  <si>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</si>
  <si>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</si>
  <si>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</si>
  <si>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</si>
  <si>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</si>
  <si>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</si>
  <si>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</si>
  <si>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</si>
  <si>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</si>
  <si>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</si>
  <si>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</si>
  <si>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</si>
  <si>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</si>
  <si>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</si>
  <si>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</si>
  <si>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</si>
  <si>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</si>
  <si>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</si>
  <si>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</si>
  <si>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</si>
  <si>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</si>
  <si>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</si>
  <si>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</si>
  <si>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</si>
  <si>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</si>
  <si>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</si>
  <si>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</si>
  <si>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</si>
  <si>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</si>
  <si>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</si>
  <si>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</si>
  <si>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</si>
  <si>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</si>
  <si>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</si>
  <si>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</si>
  <si>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</si>
  <si>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</si>
  <si>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</si>
  <si>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</si>
  <si>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</si>
  <si>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</si>
  <si>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</si>
  <si>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</si>
  <si>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</si>
  <si>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</si>
  <si>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</si>
  <si>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</si>
  <si>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</si>
  <si>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</si>
  <si>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</si>
  <si>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</si>
  <si>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</si>
  <si>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</si>
  <si>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</si>
  <si>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</si>
  <si>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</si>
  <si>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</si>
  <si>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</si>
  <si>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</si>
  <si>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</si>
  <si>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</si>
  <si>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</si>
  <si>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</si>
  <si>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</si>
  <si>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</si>
  <si>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</si>
  <si>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</si>
  <si>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</si>
  <si>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</si>
  <si>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</si>
  <si>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</si>
  <si>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</si>
  <si>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</si>
  <si>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</si>
  <si>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</si>
  <si>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</si>
  <si>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</si>
  <si>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</si>
  <si>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</si>
  <si>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</si>
  <si>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</si>
  <si>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</si>
  <si>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</si>
  <si>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</si>
  <si>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</si>
  <si>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</si>
  <si>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</si>
  <si>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</si>
  <si>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</si>
  <si>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</si>
  <si>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</si>
  <si>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</si>
  <si>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</si>
  <si>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</si>
  <si>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</si>
  <si>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</si>
  <si>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</si>
  <si>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</si>
  <si>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</si>
  <si>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</si>
  <si>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</si>
  <si>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</si>
  <si>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</si>
  <si>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</si>
  <si>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</si>
  <si>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</si>
  <si>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</si>
  <si>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</si>
  <si>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</si>
  <si>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</si>
  <si>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</si>
  <si>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</si>
  <si>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</si>
  <si>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</si>
  <si>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</si>
  <si>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</si>
  <si>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</si>
  <si>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</si>
  <si>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</si>
  <si>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</si>
  <si>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</si>
  <si>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</si>
  <si>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</si>
  <si>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</si>
  <si>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</si>
  <si>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</si>
  <si>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</si>
  <si>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</si>
  <si>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</si>
  <si>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</si>
  <si>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</si>
  <si>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</si>
  <si>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</si>
  <si>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</si>
  <si>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</si>
  <si>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</si>
  <si>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</si>
  <si>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</si>
  <si>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</si>
  <si>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</si>
  <si>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</si>
  <si>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</si>
  <si>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</si>
  <si>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</si>
  <si>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</si>
  <si>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</si>
  <si>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</si>
  <si>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</si>
  <si>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</si>
  <si>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</si>
  <si>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</si>
  <si>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</si>
  <si>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</si>
  <si>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</si>
  <si>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</si>
  <si>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</si>
  <si>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</si>
  <si>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</si>
  <si>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</si>
  <si>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</si>
  <si>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</si>
  <si>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</si>
  <si>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</si>
  <si>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</si>
  <si>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</si>
  <si>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</si>
  <si>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</si>
  <si>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</si>
  <si>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</si>
  <si>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</si>
  <si>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</si>
  <si>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</si>
  <si>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</si>
  <si>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</si>
  <si>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</si>
  <si>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</si>
  <si>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</si>
  <si>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</si>
  <si>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</si>
  <si>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</si>
  <si>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</si>
  <si>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</si>
  <si>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</si>
  <si>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</si>
  <si>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</si>
  <si>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</si>
  <si>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</si>
  <si>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</si>
  <si>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</si>
  <si>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</si>
  <si>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</si>
  <si>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</si>
  <si>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</si>
  <si>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</si>
  <si>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</si>
  <si>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</si>
  <si>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</si>
  <si>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</si>
  <si>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</si>
  <si>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</si>
  <si>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</si>
  <si>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</si>
  <si>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</si>
  <si>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</si>
  <si>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</si>
  <si>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</si>
  <si>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</si>
  <si>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</si>
  <si>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</si>
  <si>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</si>
  <si>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</si>
  <si>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</si>
  <si>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</si>
  <si>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</si>
  <si>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</si>
  <si>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</si>
  <si>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</si>
  <si>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</si>
  <si>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</si>
  <si>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</si>
  <si>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</si>
  <si>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</si>
  <si>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</si>
  <si>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</si>
  <si>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</si>
  <si>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</si>
  <si>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</si>
  <si>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</si>
  <si>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</si>
  <si>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</si>
  <si>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</si>
  <si>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</si>
  <si>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</si>
  <si>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</si>
  <si>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</si>
  <si>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</si>
  <si>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</si>
  <si>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</si>
  <si>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</si>
  <si>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</si>
  <si>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</si>
  <si>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</si>
  <si>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</si>
  <si>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</si>
  <si>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</si>
  <si>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</si>
  <si>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</si>
  <si>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</si>
  <si>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</si>
  <si>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</si>
  <si>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</si>
  <si>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</si>
  <si>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</si>
  <si>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</si>
  <si>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</si>
  <si>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</si>
  <si>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</si>
  <si>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</si>
  <si>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</si>
  <si>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</si>
  <si>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</si>
  <si>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</si>
  <si>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</si>
  <si>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</si>
  <si>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</si>
  <si>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</si>
  <si>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</si>
  <si>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</si>
  <si>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</si>
  <si>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</si>
  <si>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</si>
  <si>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</si>
  <si>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</si>
  <si>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</si>
  <si>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</si>
  <si>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</si>
  <si>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</si>
  <si>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</si>
  <si>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</si>
  <si>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</si>
  <si>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</si>
  <si>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</si>
  <si>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</si>
  <si>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</si>
  <si>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</si>
  <si>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</si>
  <si>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</si>
  <si>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</si>
  <si>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</si>
  <si>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</si>
  <si>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</si>
  <si>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</si>
  <si>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</si>
  <si>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</si>
  <si>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</si>
  <si>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</si>
  <si>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</si>
  <si>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</si>
  <si>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</si>
  <si>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</si>
  <si>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</si>
  <si>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</si>
  <si>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</si>
  <si>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</si>
  <si>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</si>
  <si>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</si>
  <si>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</si>
  <si>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</si>
  <si>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</si>
  <si>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</si>
  <si>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</si>
  <si>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</si>
  <si>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</si>
  <si>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</si>
  <si>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</si>
  <si>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</si>
  <si>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</si>
  <si>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</si>
  <si>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</si>
  <si>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</si>
  <si>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</si>
  <si>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</si>
  <si>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</si>
  <si>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</si>
  <si>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</si>
  <si>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</si>
  <si>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</si>
  <si>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</si>
  <si>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</si>
  <si>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</si>
  <si>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</si>
  <si>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</si>
  <si>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</si>
  <si>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</si>
  <si>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</si>
  <si>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</si>
  <si>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</si>
  <si>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</si>
  <si>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</si>
  <si>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</si>
  <si>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</si>
  <si>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</si>
  <si>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</si>
  <si>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</si>
  <si>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</si>
  <si>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</si>
  <si>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</si>
  <si>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</si>
  <si>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</si>
  <si>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</si>
  <si>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</si>
  <si>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</si>
  <si>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</si>
  <si>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</si>
  <si>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</si>
  <si>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</si>
  <si>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</si>
  <si>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</si>
  <si>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</si>
  <si>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</si>
  <si>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</si>
  <si>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</si>
  <si>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</si>
  <si>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</si>
  <si>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</si>
  <si>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</si>
  <si>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</si>
  <si>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</si>
  <si>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</si>
  <si>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</si>
  <si>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</si>
  <si>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</si>
  <si>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</si>
  <si>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</si>
  <si>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</si>
  <si>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</si>
  <si>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</si>
  <si>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</si>
  <si>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</si>
  <si>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</si>
  <si>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</si>
  <si>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</si>
  <si>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</si>
  <si>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</si>
  <si>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</si>
  <si>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</si>
  <si>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</si>
  <si>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</si>
  <si>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</si>
  <si>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</si>
  <si>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</si>
  <si>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</si>
  <si>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</si>
  <si>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</si>
  <si>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</si>
  <si>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</si>
  <si>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</si>
  <si>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</si>
  <si>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</si>
  <si>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</si>
  <si>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</si>
  <si>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</si>
  <si>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</si>
  <si>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</si>
  <si>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</si>
  <si>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</si>
  <si>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</si>
  <si>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</si>
  <si>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</si>
  <si>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</si>
  <si>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</si>
  <si>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</si>
  <si>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</si>
  <si>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</si>
  <si>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</si>
  <si>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</si>
  <si>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</si>
  <si>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</si>
  <si>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</si>
  <si>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</si>
  <si>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</si>
  <si>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</si>
  <si>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</si>
  <si>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</si>
  <si>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</si>
  <si>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</si>
  <si>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</si>
  <si>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</si>
  <si>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</si>
  <si>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</si>
  <si>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</si>
  <si>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</si>
  <si>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</si>
  <si>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</si>
  <si>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</si>
  <si>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</si>
  <si>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</si>
  <si>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</si>
  <si>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</si>
  <si>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</si>
  <si>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</si>
  <si>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</si>
  <si>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</si>
  <si>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</si>
  <si>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</si>
  <si>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</si>
  <si>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</si>
  <si>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</si>
  <si>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</si>
  <si>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</si>
  <si>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</si>
  <si>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</si>
  <si>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</si>
  <si>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</si>
  <si>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</si>
  <si>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</si>
  <si>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</si>
  <si>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</si>
  <si>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</si>
  <si>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</si>
  <si>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</si>
  <si>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</si>
  <si>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</si>
  <si>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</si>
  <si>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</si>
  <si>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</si>
  <si>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</si>
  <si>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</si>
  <si>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</si>
  <si>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</si>
  <si>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</si>
  <si>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</si>
  <si>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</si>
  <si>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</si>
  <si>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</si>
  <si>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</si>
  <si>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</si>
  <si>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</si>
  <si>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</si>
  <si>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</si>
  <si>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</si>
  <si>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</si>
  <si>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</si>
  <si>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</si>
  <si>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</si>
  <si>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</si>
  <si>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</si>
  <si>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</si>
  <si>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</si>
  <si>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</si>
  <si>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</si>
  <si>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</si>
  <si>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</si>
  <si>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</si>
  <si>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</si>
  <si>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</si>
  <si>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</si>
  <si>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</si>
  <si>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</si>
  <si>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</si>
  <si>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</si>
  <si>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</si>
  <si>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</si>
  <si>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</si>
  <si>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</si>
  <si>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</si>
  <si>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</si>
  <si>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</si>
  <si>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</si>
  <si>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</si>
  <si>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</si>
  <si>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</si>
  <si>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</si>
  <si>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</si>
  <si>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</si>
  <si>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</si>
  <si>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</si>
  <si>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</si>
  <si>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</si>
  <si>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</si>
  <si>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</si>
  <si>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</si>
  <si>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</si>
  <si>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</si>
  <si>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</si>
  <si>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</si>
  <si>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</si>
  <si>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</si>
  <si>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</si>
  <si>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</si>
  <si>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</si>
  <si>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</si>
  <si>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</si>
  <si>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</si>
  <si>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</si>
  <si>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</si>
  <si>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</si>
  <si>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</si>
  <si>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</si>
  <si>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</si>
  <si>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</si>
  <si>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</si>
  <si>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</si>
  <si>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</si>
  <si>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</si>
  <si>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</si>
  <si>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</si>
  <si>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</si>
  <si>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</si>
  <si>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</si>
  <si>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</si>
  <si>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</si>
  <si>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</si>
  <si>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</si>
  <si>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</si>
  <si>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</si>
  <si>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</si>
  <si>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</si>
  <si>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</si>
  <si>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</si>
  <si>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</si>
  <si>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</si>
  <si>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</si>
  <si>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</si>
  <si>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</si>
  <si>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</si>
  <si>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</si>
  <si>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</si>
  <si>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</si>
  <si>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</si>
  <si>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</si>
  <si>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</si>
  <si>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</si>
  <si>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</si>
  <si>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</si>
  <si>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</si>
  <si>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</si>
  <si>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</si>
  <si>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</si>
  <si>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</si>
  <si>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</si>
  <si>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</si>
  <si>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</si>
  <si>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</si>
  <si>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</si>
  <si>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</si>
  <si>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</si>
  <si>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</si>
  <si>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</si>
  <si>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</si>
  <si>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</si>
  <si>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</si>
  <si>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</si>
  <si>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</si>
  <si>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</si>
  <si>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</si>
  <si>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</si>
  <si>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</si>
  <si>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</si>
  <si>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</si>
  <si>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</si>
  <si>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</si>
  <si>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</si>
  <si>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</si>
  <si>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</si>
  <si>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</si>
  <si>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</si>
  <si>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</si>
  <si>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</si>
  <si>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</si>
  <si>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</si>
  <si>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</si>
  <si>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</si>
  <si>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</si>
  <si>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</si>
  <si>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</si>
  <si>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</si>
  <si>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</si>
  <si>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</si>
  <si>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</si>
  <si>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</si>
  <si>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</si>
  <si>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</si>
  <si>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</si>
  <si>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</si>
  <si>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</si>
  <si>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</si>
  <si>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</si>
  <si>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</si>
  <si>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</si>
  <si>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</si>
  <si>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</si>
  <si>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</si>
  <si>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</si>
  <si>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</si>
  <si>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</si>
  <si>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</si>
  <si>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</si>
  <si>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</si>
  <si>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</si>
  <si>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</si>
  <si>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</si>
  <si>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</si>
  <si>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</si>
  <si>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</si>
  <si>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</si>
  <si>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</si>
  <si>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</si>
  <si>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</si>
  <si>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</si>
  <si>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</si>
  <si>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</si>
  <si>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</si>
  <si>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</si>
  <si>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</si>
  <si>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</si>
  <si>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</si>
  <si>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</si>
  <si>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</si>
  <si>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</si>
  <si>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</si>
  <si>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</si>
  <si>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</si>
  <si>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</si>
  <si>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</si>
  <si>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</si>
  <si>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</si>
  <si>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</si>
  <si>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</si>
  <si>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</si>
  <si>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</si>
  <si>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</si>
  <si>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</si>
  <si>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</si>
  <si>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</si>
  <si>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</si>
  <si>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</si>
  <si>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</si>
  <si>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</si>
  <si>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</si>
  <si>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</si>
  <si>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</si>
  <si>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</si>
  <si>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</si>
  <si>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</si>
  <si>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</si>
  <si>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</si>
  <si>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</si>
  <si>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</si>
  <si>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</si>
  <si>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</si>
  <si>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</si>
  <si>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</si>
  <si>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</si>
  <si>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</si>
  <si>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</si>
  <si>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</si>
  <si>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</si>
  <si>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</si>
  <si>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</si>
  <si>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</si>
  <si>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</si>
  <si>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</si>
  <si>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</si>
  <si>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</si>
  <si>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</si>
  <si>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</si>
  <si>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</si>
  <si>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</si>
  <si>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</si>
  <si>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</si>
  <si>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</si>
  <si>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</si>
  <si>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</si>
  <si>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</si>
  <si>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</si>
  <si>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</si>
  <si>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</si>
  <si>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</si>
  <si>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</si>
  <si>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</si>
  <si>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</si>
  <si>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</si>
  <si>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</si>
  <si>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</si>
  <si>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</si>
  <si>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</si>
  <si>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</si>
  <si>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</si>
  <si>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</si>
  <si>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</si>
  <si>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</si>
  <si>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</si>
  <si>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</si>
  <si>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</si>
  <si>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</si>
  <si>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</si>
  <si>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</si>
  <si>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</si>
  <si>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</si>
  <si>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</si>
  <si>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</si>
  <si>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</si>
  <si>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</si>
  <si>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</si>
  <si>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</si>
  <si>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</si>
  <si>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</si>
  <si>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</si>
  <si>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</si>
  <si>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</si>
  <si>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</si>
  <si>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</si>
  <si>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</si>
  <si>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</si>
  <si>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</si>
  <si>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</si>
  <si>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</si>
  <si>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</si>
  <si>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</si>
  <si>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</si>
  <si>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</si>
  <si>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</si>
  <si>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</si>
  <si>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</si>
  <si>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</si>
  <si>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</si>
  <si>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</si>
  <si>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</si>
  <si>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</si>
  <si>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</si>
  <si>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</si>
  <si>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</si>
  <si>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</si>
  <si>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</si>
  <si>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</si>
  <si>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</si>
  <si>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</si>
  <si>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</si>
  <si>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</si>
  <si>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</si>
  <si>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</si>
  <si>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</si>
  <si>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</si>
  <si>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</si>
  <si>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</si>
  <si>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</si>
  <si>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</si>
  <si>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</si>
  <si>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</si>
  <si>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</si>
  <si>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</si>
  <si>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</si>
  <si>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</si>
  <si>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</si>
  <si>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</si>
  <si>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</si>
  <si>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</si>
  <si>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</si>
  <si>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</si>
  <si>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</si>
  <si>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</si>
  <si>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</si>
  <si>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</si>
  <si>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</si>
  <si>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</si>
  <si>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</si>
  <si>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</si>
  <si>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</si>
  <si>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</si>
  <si>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</si>
  <si>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</si>
  <si>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</si>
  <si>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</si>
  <si>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</si>
  <si>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</si>
  <si>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</si>
  <si>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</si>
  <si>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</si>
  <si>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</si>
  <si>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</si>
  <si>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</si>
  <si>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</si>
  <si>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</si>
  <si>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</si>
  <si>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</si>
  <si>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</si>
  <si>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</si>
  <si>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</si>
  <si>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</si>
  <si>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</si>
  <si>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</si>
  <si>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</si>
  <si>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</si>
  <si>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</si>
  <si>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</si>
  <si>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</si>
  <si>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</si>
  <si>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</si>
  <si>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</si>
  <si>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</si>
  <si>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</si>
  <si>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</si>
  <si>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</si>
  <si>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</si>
  <si>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</si>
  <si>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</si>
  <si>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</si>
  <si>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</si>
  <si>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</si>
  <si>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</si>
  <si>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</si>
  <si>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</si>
  <si>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</si>
  <si>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</si>
  <si>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</si>
  <si>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</si>
  <si>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</si>
  <si>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</si>
  <si>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</si>
  <si>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</si>
  <si>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</si>
  <si>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</si>
  <si>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</si>
  <si>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</si>
  <si>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</si>
  <si>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</si>
  <si>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</si>
  <si>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</si>
  <si>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</si>
  <si>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</si>
  <si>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</si>
  <si>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</si>
  <si>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</si>
  <si>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</si>
  <si>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</si>
  <si>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</si>
  <si>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</si>
  <si>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</si>
  <si>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</si>
  <si>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</si>
  <si>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</si>
  <si>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</si>
  <si>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</si>
  <si>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</si>
  <si>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</si>
  <si>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</si>
  <si>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</si>
  <si>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</si>
  <si>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</si>
  <si>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</si>
  <si>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</si>
  <si>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</si>
  <si>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</si>
  <si>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</si>
  <si>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</si>
  <si>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</si>
  <si>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</si>
  <si>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</si>
  <si>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</si>
  <si>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</si>
  <si>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</si>
  <si>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</si>
  <si>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</si>
  <si>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</si>
  <si>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</si>
  <si>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</si>
  <si>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</si>
  <si>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</si>
  <si>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</si>
  <si>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</si>
  <si>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</si>
  <si>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</si>
  <si>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</si>
  <si>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</si>
  <si>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</si>
  <si>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</si>
  <si>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</si>
  <si>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</si>
  <si>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</si>
  <si>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</si>
  <si>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</si>
  <si>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</si>
  <si>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</si>
  <si>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</si>
  <si>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</si>
  <si>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</si>
  <si>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</si>
  <si>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</si>
  <si>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</si>
  <si>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</si>
  <si>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</si>
  <si>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</si>
  <si>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</si>
  <si>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</si>
  <si>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</si>
  <si>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</si>
  <si>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</si>
  <si>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</si>
  <si>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</si>
  <si>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</si>
  <si>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</si>
  <si>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</si>
  <si>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</si>
  <si>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</si>
  <si>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</si>
  <si>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</si>
  <si>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</si>
  <si>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</si>
  <si>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</si>
  <si>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</si>
  <si>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</si>
  <si>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</si>
  <si>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</si>
  <si>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</si>
  <si>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</si>
  <si>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</si>
  <si>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</si>
  <si>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</si>
  <si>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</si>
  <si>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</si>
  <si>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</si>
  <si>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</si>
  <si>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</si>
  <si>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</si>
  <si>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</si>
  <si>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</si>
  <si>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</si>
  <si>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</si>
  <si>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</si>
  <si>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</si>
  <si>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</si>
  <si>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</si>
  <si>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</si>
  <si>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</si>
  <si>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</si>
  <si>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</si>
  <si>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</si>
  <si>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</si>
  <si>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</si>
  <si>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</si>
  <si>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</si>
  <si>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</si>
  <si>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</si>
  <si>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</si>
  <si>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</si>
  <si>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</si>
  <si>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</si>
  <si>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</si>
  <si>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</si>
  <si>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</si>
  <si>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</si>
  <si>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</si>
  <si>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</si>
  <si>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</si>
  <si>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</si>
  <si>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</si>
  <si>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</si>
  <si>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</si>
  <si>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</si>
  <si>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</si>
  <si>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</si>
  <si>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</si>
  <si>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</si>
  <si>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</si>
  <si>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</si>
  <si>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</si>
  <si>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</si>
  <si>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</si>
  <si>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</si>
  <si>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</si>
  <si>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</si>
  <si>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</si>
  <si>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</si>
  <si>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</si>
  <si>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</si>
  <si>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</si>
  <si>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</si>
  <si>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</si>
  <si>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</si>
  <si>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</si>
  <si>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</si>
  <si>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</si>
  <si>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</si>
  <si>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</si>
  <si>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</si>
  <si>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</si>
  <si>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</si>
  <si>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</si>
  <si>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</si>
  <si>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</si>
  <si>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</si>
  <si>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</si>
  <si>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</si>
  <si>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</si>
  <si>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</si>
  <si>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</si>
  <si>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</si>
  <si>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</si>
  <si>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</si>
  <si>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</si>
  <si>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</si>
  <si>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</si>
  <si>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</si>
  <si>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</si>
  <si>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</si>
  <si>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</si>
  <si>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</si>
  <si>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</si>
  <si>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</si>
  <si>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</si>
  <si>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</si>
  <si>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</si>
  <si>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</si>
  <si>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</si>
  <si>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</si>
  <si>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</si>
  <si>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</si>
  <si>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</si>
  <si>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</si>
  <si>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</si>
  <si>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</si>
  <si>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</si>
  <si>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</si>
  <si>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</si>
  <si>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</si>
  <si>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</si>
  <si>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</si>
  <si>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</si>
  <si>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</si>
  <si>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</si>
  <si>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</si>
  <si>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</si>
  <si>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</si>
  <si>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</si>
  <si>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</si>
  <si>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</si>
  <si>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</si>
  <si>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</si>
  <si>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</si>
  <si>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</si>
  <si>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</si>
  <si>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</si>
  <si>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</si>
  <si>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</si>
  <si>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</si>
  <si>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</si>
  <si>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</si>
  <si>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</si>
  <si>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</si>
  <si>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</si>
  <si>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</si>
  <si>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</si>
  <si>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</si>
  <si>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</si>
  <si>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</si>
  <si>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</si>
  <si>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</si>
  <si>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</si>
  <si>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</si>
  <si>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</si>
  <si>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</si>
  <si>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</si>
  <si>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</si>
  <si>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</si>
  <si>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</si>
  <si>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</si>
  <si>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</si>
  <si>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</si>
  <si>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</si>
  <si>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</si>
  <si>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</si>
  <si>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</si>
  <si>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</si>
  <si>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</si>
  <si>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</si>
  <si>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</si>
  <si>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</si>
  <si>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</si>
  <si>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</si>
  <si>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</si>
  <si>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</si>
  <si>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</si>
  <si>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</si>
  <si>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</si>
  <si>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</si>
  <si>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</si>
  <si>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</si>
  <si>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</si>
  <si>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</si>
  <si>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</si>
  <si>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</si>
  <si>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</si>
  <si>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</si>
  <si>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</si>
  <si>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</si>
  <si>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</si>
  <si>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</si>
  <si>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</si>
  <si>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</si>
  <si>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</si>
  <si>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</si>
  <si>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</si>
  <si>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</si>
  <si>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</si>
  <si>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</si>
  <si>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</si>
  <si>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</si>
  <si>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</si>
  <si>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</si>
  <si>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</si>
  <si>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</si>
  <si>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</si>
  <si>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</si>
  <si>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</si>
  <si>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</si>
  <si>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</si>
  <si>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</si>
  <si>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</si>
  <si>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</si>
  <si>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</si>
  <si>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</si>
  <si>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</si>
  <si>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</si>
  <si>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</si>
  <si>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</si>
  <si>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</si>
  <si>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</si>
  <si>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</si>
  <si>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</si>
  <si>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</si>
  <si>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</si>
  <si>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</si>
  <si>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</si>
  <si>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</si>
  <si>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</si>
  <si>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</si>
  <si>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</si>
  <si>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</si>
  <si>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</si>
  <si>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</si>
  <si>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</si>
  <si>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</si>
  <si>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</si>
  <si>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</si>
  <si>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</si>
  <si>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</si>
  <si>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</si>
  <si>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</si>
  <si>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</si>
  <si>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</si>
  <si>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</si>
  <si>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</si>
  <si>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</si>
  <si>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</si>
  <si>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</si>
  <si>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</si>
  <si>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</si>
  <si>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</si>
  <si>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</si>
  <si>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</si>
  <si>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</si>
  <si>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</si>
  <si>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</si>
  <si>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</si>
  <si>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</si>
  <si>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</si>
  <si>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</si>
  <si>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</si>
  <si>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</si>
  <si>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</si>
  <si>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</si>
  <si>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</si>
  <si>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</si>
  <si>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</si>
  <si>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</si>
  <si>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</si>
  <si>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</si>
  <si>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</si>
  <si>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</si>
  <si>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</si>
  <si>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</si>
  <si>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</si>
  <si>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</si>
  <si>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</si>
  <si>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</si>
  <si>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</si>
  <si>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</si>
  <si>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</si>
  <si>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</si>
  <si>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</si>
  <si>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</si>
  <si>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</si>
  <si>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</si>
  <si>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</si>
  <si>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</si>
  <si>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</si>
  <si>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</si>
  <si>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</si>
  <si>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</si>
  <si>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</si>
  <si>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</si>
  <si>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</si>
  <si>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</si>
  <si>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</si>
  <si>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</si>
  <si>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</si>
  <si>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</si>
  <si>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</si>
  <si>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</si>
  <si>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</si>
  <si>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</si>
  <si>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</si>
  <si>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</si>
  <si>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</si>
  <si>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</si>
  <si>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</si>
  <si>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</si>
  <si>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</si>
  <si>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</si>
  <si>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</si>
  <si>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</si>
  <si>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</si>
  <si>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</si>
  <si>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</si>
  <si>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</si>
  <si>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</si>
  <si>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</si>
  <si>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</si>
  <si>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</si>
  <si>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</si>
  <si>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</si>
  <si>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</si>
  <si>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</si>
  <si>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</si>
  <si>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</si>
  <si>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</si>
  <si>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</si>
  <si>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</si>
  <si>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</si>
  <si>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</si>
  <si>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</si>
  <si>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</si>
  <si>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</si>
  <si>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</si>
  <si>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</si>
  <si>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</si>
  <si>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</si>
  <si>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</si>
  <si>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</si>
  <si>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</si>
  <si>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</si>
  <si>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</si>
  <si>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</si>
  <si>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</si>
  <si>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</si>
  <si>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</si>
  <si>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</si>
  <si>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</si>
  <si>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</si>
  <si>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</si>
  <si>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</si>
  <si>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</si>
  <si>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</si>
  <si>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</si>
  <si>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</si>
  <si>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</si>
  <si>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</si>
  <si>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</si>
  <si>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</si>
  <si>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</si>
  <si>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</si>
  <si>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</si>
  <si>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</si>
  <si>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</si>
  <si>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</si>
  <si>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</si>
  <si>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</si>
  <si>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</si>
  <si>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</si>
  <si>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</si>
  <si>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</si>
  <si>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</si>
  <si>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</si>
  <si>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</si>
  <si>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</si>
  <si>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</si>
  <si>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</si>
  <si>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</si>
  <si>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</si>
  <si>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</si>
  <si>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</si>
  <si>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</si>
  <si>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</si>
  <si>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</si>
  <si>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</si>
  <si>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</si>
  <si>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</si>
  <si>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</si>
  <si>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</si>
  <si>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</si>
  <si>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</si>
  <si>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</si>
  <si>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</si>
  <si>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</si>
  <si>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</si>
  <si>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</si>
  <si>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</si>
  <si>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</si>
  <si>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</si>
  <si>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</si>
  <si>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</si>
  <si>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</si>
  <si>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</si>
  <si>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</si>
  <si>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</si>
  <si>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</si>
  <si>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</si>
  <si>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</si>
  <si>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</si>
  <si>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</si>
  <si>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</si>
  <si>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</si>
  <si>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</si>
  <si>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</si>
  <si>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</si>
  <si>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</si>
  <si>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</si>
  <si>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</si>
  <si>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</si>
  <si>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</si>
  <si>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</si>
  <si>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</si>
  <si>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</si>
  <si>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</si>
  <si>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</si>
  <si>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</si>
  <si>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</si>
  <si>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</si>
  <si>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</si>
  <si>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</si>
  <si>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</si>
  <si>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</si>
  <si>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</si>
  <si>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</si>
  <si>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</si>
  <si>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</si>
  <si>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</si>
  <si>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</si>
  <si>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</si>
  <si>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</si>
  <si>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</si>
  <si>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</si>
  <si>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</si>
  <si>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</si>
  <si>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</si>
  <si>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</si>
  <si>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</si>
  <si>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</si>
  <si>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</si>
  <si>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</si>
  <si>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</si>
  <si>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</si>
  <si>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</si>
  <si>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</si>
  <si>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</si>
  <si>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</si>
  <si>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</si>
  <si>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</si>
  <si>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</si>
  <si>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</si>
  <si>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</si>
  <si>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</si>
  <si>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</si>
  <si>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</si>
  <si>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</si>
  <si>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</si>
  <si>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</si>
  <si>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</si>
  <si>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</si>
  <si>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</si>
  <si>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</si>
  <si>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</si>
  <si>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</si>
  <si>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</si>
  <si>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</si>
  <si>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</si>
  <si>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</si>
  <si>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</si>
  <si>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</si>
  <si>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</si>
  <si>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</si>
  <si>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</si>
  <si>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</si>
  <si>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</si>
  <si>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</si>
  <si>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</si>
  <si>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</si>
  <si>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</si>
  <si>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</si>
  <si>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</si>
  <si>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</si>
  <si>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</si>
  <si>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</si>
  <si>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</si>
  <si>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</si>
  <si>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</si>
  <si>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</si>
  <si>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</si>
  <si>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</si>
  <si>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</si>
  <si>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</si>
  <si>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</si>
  <si>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</si>
  <si>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</si>
  <si>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</si>
  <si>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</si>
  <si>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</si>
  <si>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</si>
  <si>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</si>
  <si>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</si>
  <si>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</si>
  <si>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</si>
  <si>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</si>
  <si>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</si>
  <si>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</si>
  <si>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</si>
  <si>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</si>
  <si>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</si>
  <si>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</si>
  <si>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</si>
  <si>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</si>
  <si>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</si>
  <si>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</si>
  <si>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</si>
  <si>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</si>
  <si>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</si>
  <si>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</si>
  <si>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</si>
  <si>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</si>
  <si>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</si>
  <si>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</si>
  <si>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</si>
  <si>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</si>
  <si>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</si>
  <si>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</si>
  <si>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</si>
  <si>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</si>
  <si>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</si>
  <si>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</si>
  <si>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</si>
  <si>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</si>
  <si>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</si>
  <si>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</si>
  <si>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</si>
  <si>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</si>
  <si>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</si>
  <si>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</si>
  <si>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</si>
  <si>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</si>
  <si>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</si>
  <si>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</si>
  <si>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</si>
  <si>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</si>
  <si>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</si>
  <si>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</si>
  <si>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</si>
  <si>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</si>
  <si>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</si>
  <si>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</si>
  <si>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</si>
  <si>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</si>
  <si>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</si>
  <si>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</si>
  <si>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</si>
  <si>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</si>
  <si>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</si>
  <si>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</si>
  <si>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</si>
  <si>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</si>
  <si>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</si>
  <si>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</si>
  <si>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</si>
  <si>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</si>
  <si>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</si>
  <si>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</si>
  <si>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</si>
  <si>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</si>
  <si>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</si>
  <si>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</si>
  <si>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</si>
  <si>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</si>
  <si>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</si>
  <si>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</si>
  <si>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</si>
  <si>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</si>
  <si>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</si>
  <si>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</si>
  <si>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</si>
  <si>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</si>
  <si>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</si>
  <si>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</si>
  <si>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</si>
  <si>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</si>
  <si>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</si>
  <si>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</si>
  <si>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</si>
  <si>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</si>
  <si>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</si>
  <si>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</si>
  <si>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</si>
  <si>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</si>
  <si>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</si>
  <si>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</si>
  <si>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</si>
  <si>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</si>
  <si>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</si>
  <si>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</si>
  <si>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</si>
  <si>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</si>
  <si>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</si>
  <si>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</si>
  <si>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</si>
  <si>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</si>
  <si>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</si>
  <si>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</si>
  <si>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</si>
  <si>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</si>
  <si>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</si>
  <si>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</si>
  <si>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</si>
  <si>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</si>
  <si>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</si>
  <si>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</si>
  <si>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</si>
  <si>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</si>
  <si>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</si>
  <si>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</si>
  <si>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</si>
  <si>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</si>
  <si>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</si>
  <si>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</si>
  <si>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</si>
  <si>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</si>
  <si>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</si>
  <si>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</si>
  <si>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</si>
  <si>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</si>
  <si>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</si>
  <si>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</si>
  <si>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</si>
  <si>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</si>
  <si>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</si>
  <si>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</si>
  <si>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</si>
  <si>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</si>
  <si>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</si>
  <si>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</si>
  <si>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</si>
  <si>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</si>
  <si>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</si>
  <si>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</si>
  <si>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</si>
  <si>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</si>
  <si>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</si>
  <si>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</si>
  <si>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</si>
  <si>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</si>
  <si>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</si>
  <si>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</si>
  <si>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</si>
  <si>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</si>
  <si>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</si>
  <si>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</si>
  <si>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</si>
  <si>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</si>
  <si>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</si>
  <si>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</si>
  <si>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</si>
  <si>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</si>
  <si>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</si>
  <si>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</si>
  <si>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</si>
  <si>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</si>
  <si>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</si>
  <si>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</si>
  <si>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</si>
  <si>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</si>
  <si>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</si>
  <si>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</si>
  <si>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</si>
  <si>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</si>
  <si>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</si>
  <si>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</si>
  <si>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</si>
  <si>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</si>
  <si>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</si>
  <si>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</si>
  <si>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</si>
  <si>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</si>
  <si>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</si>
  <si>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</si>
  <si>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</si>
  <si>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</si>
  <si>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</si>
  <si>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</si>
  <si>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</si>
  <si>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</si>
  <si>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</si>
  <si>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</si>
  <si>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</si>
  <si>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</si>
  <si>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</si>
  <si>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</si>
  <si>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</si>
  <si>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</si>
  <si>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</si>
  <si>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</si>
  <si>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</si>
  <si>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</si>
  <si>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</si>
  <si>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</si>
  <si>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</si>
  <si>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</si>
  <si>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</si>
  <si>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</si>
  <si>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</si>
  <si>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</si>
  <si>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</si>
  <si>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</si>
  <si>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</si>
  <si>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</si>
  <si>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</si>
  <si>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</si>
  <si>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</si>
  <si>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</si>
  <si>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</si>
  <si>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</si>
  <si>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</si>
  <si>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</si>
  <si>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</si>
  <si>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</si>
  <si>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</si>
  <si>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</si>
  <si>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</si>
  <si>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</si>
  <si>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</si>
  <si>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</si>
  <si>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</si>
  <si>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</si>
  <si>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</si>
  <si>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</si>
  <si>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</si>
  <si>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</si>
  <si>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</si>
  <si>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</si>
  <si>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</si>
  <si>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</si>
  <si>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</si>
  <si>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</si>
  <si>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</si>
  <si>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</si>
  <si>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</si>
  <si>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</si>
  <si>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</si>
  <si>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</si>
  <si>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</si>
  <si>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</si>
  <si>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</si>
  <si>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</si>
  <si>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</si>
  <si>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</si>
  <si>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</si>
  <si>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</si>
  <si>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</si>
  <si>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</si>
  <si>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</si>
  <si>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</si>
  <si>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</si>
  <si>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</si>
  <si>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</si>
  <si>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</si>
  <si>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</si>
  <si>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</si>
  <si>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</si>
  <si>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</si>
  <si>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</si>
  <si>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</si>
  <si>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</si>
  <si>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</si>
  <si>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</si>
  <si>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</si>
  <si>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</si>
  <si>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</si>
  <si>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</si>
  <si>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</si>
  <si>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</si>
  <si>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</si>
  <si>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</si>
  <si>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</si>
  <si>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</si>
  <si>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</si>
  <si>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</si>
  <si>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</si>
  <si>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</si>
  <si>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</si>
  <si>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</si>
  <si>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</si>
  <si>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</si>
  <si>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</si>
  <si>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</si>
  <si>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</si>
  <si>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</si>
  <si>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</si>
  <si>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</si>
  <si>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</si>
  <si>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</si>
  <si>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</si>
  <si>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</si>
  <si>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</si>
  <si>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</si>
  <si>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</si>
  <si>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</si>
  <si>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</si>
  <si>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</si>
  <si>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</si>
  <si>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</si>
  <si>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</si>
  <si>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</si>
  <si>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</si>
  <si>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</si>
  <si>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</si>
  <si>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</si>
  <si>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</si>
  <si>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</si>
  <si>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</si>
  <si>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</si>
  <si>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</si>
  <si>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</si>
  <si>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</si>
  <si>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</si>
  <si>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</si>
  <si>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</si>
  <si>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</si>
  <si>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</si>
  <si>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</si>
  <si>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</si>
  <si>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</si>
  <si>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</si>
  <si>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</si>
  <si>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</si>
  <si>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</si>
  <si>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</si>
  <si>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</si>
  <si>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</si>
  <si>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</si>
  <si>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</si>
  <si>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</si>
  <si>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</si>
  <si>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</si>
  <si>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</si>
  <si>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</si>
  <si>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</si>
  <si>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</si>
  <si>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</si>
  <si>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</si>
  <si>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</si>
  <si>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</si>
  <si>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</si>
  <si>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</si>
  <si>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</si>
  <si>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</si>
  <si>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</si>
  <si>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</si>
  <si>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</si>
  <si>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</si>
  <si>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</si>
  <si>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</si>
  <si>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</si>
  <si>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</si>
  <si>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</si>
  <si>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</si>
  <si>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</si>
  <si>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</si>
  <si>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</si>
  <si>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</si>
  <si>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</si>
  <si>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</si>
  <si>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</si>
  <si>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</si>
  <si>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</si>
  <si>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</si>
  <si>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</si>
  <si>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</si>
  <si>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</si>
  <si>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</si>
  <si>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</si>
  <si>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</si>
  <si>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</si>
  <si>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</si>
  <si>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</si>
  <si>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</si>
  <si>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</si>
  <si>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</si>
  <si>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</si>
  <si>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</si>
  <si>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</si>
  <si>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</si>
  <si>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</si>
  <si>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</si>
  <si>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</si>
  <si>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</si>
  <si>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</si>
  <si>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</si>
  <si>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</si>
  <si>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</si>
  <si>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</si>
  <si>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</si>
  <si>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</si>
  <si>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</si>
  <si>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</si>
  <si>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</si>
  <si>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</si>
  <si>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</si>
  <si>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</si>
  <si>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</si>
  <si>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</si>
  <si>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</si>
  <si>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</si>
  <si>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</si>
  <si>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</si>
  <si>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</si>
  <si>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</si>
  <si>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</si>
  <si>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</si>
  <si>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</si>
  <si>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</si>
  <si>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</si>
  <si>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</si>
  <si>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</si>
  <si>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</si>
  <si>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</si>
  <si>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</si>
  <si>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</si>
  <si>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</si>
  <si>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</si>
  <si>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</si>
  <si>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</si>
  <si>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</si>
  <si>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</si>
  <si>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</si>
  <si>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</si>
  <si>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</si>
  <si>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</si>
  <si>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</si>
  <si>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</si>
  <si>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</si>
  <si>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</si>
  <si>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</si>
  <si>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</si>
  <si>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</si>
  <si>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</si>
  <si>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</si>
  <si>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</si>
  <si>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</si>
  <si>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</si>
  <si>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</si>
  <si>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</si>
  <si>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</si>
  <si>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</si>
  <si>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</si>
  <si>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</si>
  <si>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</si>
  <si>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</si>
  <si>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</si>
  <si>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</si>
  <si>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</si>
  <si>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</si>
  <si>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</si>
  <si>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</si>
  <si>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</si>
  <si>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</si>
  <si>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</si>
  <si>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</si>
  <si>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</si>
  <si>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</si>
  <si>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</si>
  <si>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</si>
  <si>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</si>
  <si>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</si>
  <si>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</si>
  <si>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</si>
  <si>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</si>
  <si>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</si>
  <si>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</si>
  <si>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</si>
  <si>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</si>
  <si>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</si>
  <si>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</si>
  <si>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</si>
  <si>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</si>
  <si>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</si>
  <si>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</si>
  <si>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</si>
  <si>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</si>
  <si>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</si>
  <si>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</si>
  <si>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</si>
  <si>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</si>
  <si>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</si>
  <si>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</si>
  <si>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</si>
  <si>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</si>
  <si>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</si>
  <si>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</si>
  <si>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</si>
  <si>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</si>
  <si>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</si>
  <si>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</si>
  <si>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</si>
  <si>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</si>
  <si>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</si>
  <si>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</si>
  <si>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</si>
  <si>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</si>
  <si>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</si>
  <si>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</si>
  <si>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</si>
  <si>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</si>
  <si>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</si>
  <si>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</si>
  <si>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</si>
  <si>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</si>
  <si>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</si>
  <si>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</si>
  <si>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</si>
  <si>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</si>
  <si>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</si>
  <si>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</si>
  <si>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</si>
  <si>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</si>
  <si>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</si>
  <si>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</si>
  <si>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</si>
  <si>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</si>
  <si>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</si>
  <si>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</si>
  <si>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</si>
  <si>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</si>
  <si>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</si>
  <si>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</si>
  <si>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</si>
  <si>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</si>
  <si>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</si>
  <si>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</si>
  <si>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</si>
  <si>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</si>
  <si>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</si>
  <si>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</si>
  <si>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</si>
  <si>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</si>
  <si>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</si>
  <si>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</si>
  <si>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</si>
  <si>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</si>
  <si>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</si>
  <si>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</si>
  <si>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</si>
  <si>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</si>
  <si>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</si>
  <si>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</si>
  <si>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</si>
  <si>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</si>
  <si>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</si>
  <si>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</si>
  <si>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</si>
  <si>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</si>
  <si>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</si>
  <si>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</si>
  <si>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</si>
  <si>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</si>
  <si>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</si>
  <si>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</si>
  <si>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</si>
  <si>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</si>
  <si>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</si>
  <si>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</si>
  <si>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</si>
  <si>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</si>
  <si>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</si>
  <si>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</si>
  <si>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</si>
  <si>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</si>
  <si>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</si>
  <si>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</si>
  <si>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</si>
  <si>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</si>
  <si>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</si>
  <si>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</si>
  <si>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</si>
  <si>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</si>
  <si>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</si>
  <si>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</si>
  <si>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</si>
  <si>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</si>
  <si>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</si>
  <si>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</si>
  <si>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</si>
  <si>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</si>
  <si>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</si>
  <si>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</si>
  <si>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</si>
  <si>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</si>
  <si>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</si>
  <si>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</si>
  <si>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</si>
  <si>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</si>
  <si>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</si>
  <si>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</si>
  <si>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</si>
  <si>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</si>
  <si>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</si>
  <si>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</si>
  <si>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</si>
  <si>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</si>
  <si>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</si>
  <si>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</si>
  <si>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</si>
  <si>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</si>
  <si>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</si>
  <si>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</si>
  <si>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</si>
  <si>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</si>
  <si>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</si>
  <si>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</si>
  <si>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</si>
  <si>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</si>
  <si>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</si>
  <si>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</si>
  <si>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</si>
  <si>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</si>
  <si>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</si>
  <si>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</si>
  <si>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</si>
  <si>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</si>
  <si>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</si>
  <si>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</si>
  <si>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</si>
  <si>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</si>
  <si>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</si>
  <si>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</si>
  <si>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</si>
  <si>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</si>
  <si>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</si>
  <si>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</si>
  <si>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</si>
  <si>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</si>
  <si>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</si>
  <si>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</si>
  <si>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</si>
  <si>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</si>
  <si>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</si>
  <si>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</si>
  <si>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</si>
  <si>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</si>
  <si>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</si>
  <si>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</si>
  <si>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</si>
  <si>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</si>
  <si>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</si>
  <si>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</si>
  <si>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</si>
  <si>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</si>
  <si>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</si>
  <si>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</si>
  <si>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</si>
  <si>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</si>
  <si>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</si>
  <si>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</si>
  <si>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</si>
  <si>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</si>
  <si>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</si>
  <si>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</si>
  <si>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</si>
  <si>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</si>
  <si>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</si>
  <si>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</si>
  <si>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</si>
  <si>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</si>
  <si>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</si>
  <si>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</si>
  <si>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</si>
  <si>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</si>
  <si>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</si>
  <si>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</si>
  <si>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</si>
  <si>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</si>
  <si>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</si>
  <si>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</si>
  <si>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</si>
  <si>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</si>
  <si>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</si>
  <si>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</si>
  <si>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</si>
  <si>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</si>
  <si>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</si>
  <si>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</si>
  <si>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</si>
  <si>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</si>
  <si>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</si>
  <si>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</si>
  <si>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</si>
  <si>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</si>
  <si>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</si>
  <si>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</si>
  <si>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</si>
  <si>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</si>
  <si>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</si>
  <si>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</si>
  <si>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</si>
  <si>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</si>
  <si>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</si>
  <si>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</si>
  <si>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</si>
  <si>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</si>
  <si>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</si>
  <si>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</si>
  <si>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</si>
  <si>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</si>
  <si>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</si>
  <si>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</si>
  <si>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</si>
  <si>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</si>
  <si>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</si>
  <si>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</si>
  <si>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</si>
  <si>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</si>
  <si>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</si>
  <si>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</si>
  <si>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</si>
  <si>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</si>
  <si>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</si>
  <si>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</si>
  <si>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</si>
  <si>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</si>
  <si>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</si>
  <si>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</si>
  <si>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</si>
  <si>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</si>
  <si>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</si>
  <si>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</si>
  <si>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</si>
  <si>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</si>
  <si>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</si>
  <si>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</si>
  <si>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</si>
  <si>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</si>
  <si>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</si>
  <si>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</si>
  <si>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</si>
  <si>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</si>
  <si>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</si>
  <si>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</si>
  <si>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</si>
  <si>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</si>
  <si>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</si>
  <si>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</si>
  <si>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</si>
  <si>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</si>
  <si>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</si>
  <si>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</si>
  <si>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</si>
  <si>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</si>
  <si>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</si>
  <si>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</si>
  <si>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</si>
  <si>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</si>
  <si>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</si>
  <si>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</si>
  <si>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</si>
  <si>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</si>
  <si>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</si>
  <si>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</si>
  <si>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</si>
  <si>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</si>
  <si>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</si>
  <si>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</si>
  <si>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</si>
  <si>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</si>
  <si>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</si>
  <si>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</si>
  <si>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</si>
  <si>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</si>
  <si>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</si>
  <si>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</si>
  <si>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</si>
  <si>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</si>
  <si>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</si>
  <si>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</si>
  <si>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</si>
  <si>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</si>
  <si>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</si>
  <si>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</si>
  <si>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</si>
  <si>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</si>
  <si>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</si>
  <si>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</si>
  <si>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</si>
  <si>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</si>
  <si>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</si>
  <si>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</si>
  <si>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</si>
  <si>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</si>
  <si>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</si>
  <si>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</si>
  <si>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</si>
  <si>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</si>
  <si>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</si>
  <si>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</si>
  <si>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</si>
  <si>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</si>
  <si>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</si>
  <si>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</si>
  <si>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</si>
  <si>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</si>
  <si>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</si>
  <si>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</si>
  <si>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</si>
  <si>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</si>
  <si>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</si>
  <si>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</si>
  <si>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</si>
  <si>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</si>
  <si>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</si>
  <si>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</si>
  <si>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</si>
  <si>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</si>
  <si>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</si>
  <si>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</si>
  <si>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</si>
  <si>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</si>
  <si>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</si>
  <si>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</si>
  <si>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</si>
  <si>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</si>
  <si>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</si>
  <si>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</si>
  <si>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</si>
  <si>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</si>
  <si>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</si>
  <si>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</si>
  <si>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</si>
  <si>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</si>
  <si>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</si>
  <si>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</si>
  <si>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</si>
  <si>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</si>
  <si>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</si>
  <si>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</si>
  <si>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</si>
  <si>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</si>
  <si>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</si>
  <si>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</si>
  <si>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</si>
  <si>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</si>
  <si>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</si>
  <si>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</si>
  <si>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</si>
  <si>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</si>
  <si>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</si>
  <si>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</si>
  <si>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</si>
  <si>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</si>
  <si>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</si>
  <si>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</si>
  <si>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</si>
  <si>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</si>
  <si>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</si>
  <si>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</si>
  <si>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</si>
  <si>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</si>
  <si>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</si>
  <si>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</si>
  <si>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</si>
  <si>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</si>
  <si>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</si>
  <si>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</si>
  <si>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</si>
  <si>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</si>
  <si>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</si>
  <si>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</si>
  <si>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</si>
  <si>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</si>
  <si>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</si>
  <si>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</si>
  <si>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</si>
  <si>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</si>
  <si>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</si>
  <si>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</si>
  <si>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</si>
  <si>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</si>
  <si>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</si>
  <si>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</si>
  <si>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</si>
  <si>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</si>
  <si>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</si>
  <si>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</si>
  <si>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</si>
  <si>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</si>
  <si>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</si>
  <si>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</si>
  <si>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</si>
  <si>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</si>
  <si>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</si>
  <si>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</si>
  <si>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</si>
  <si>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</si>
  <si>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</si>
  <si>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</si>
  <si>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</si>
  <si>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</si>
  <si>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</si>
  <si>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</si>
  <si>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</si>
  <si>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</si>
  <si>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</si>
  <si>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</si>
  <si>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</si>
  <si>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</si>
  <si>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</si>
  <si>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</si>
  <si>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</si>
  <si>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</si>
  <si>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</si>
  <si>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</si>
  <si>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</si>
  <si>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</si>
  <si>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</si>
  <si>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</si>
  <si>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</si>
  <si>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</si>
  <si>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</si>
  <si>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</si>
  <si>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</si>
  <si>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</si>
  <si>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</si>
  <si>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</si>
  <si>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</si>
  <si>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</si>
  <si>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</si>
  <si>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</si>
  <si>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</si>
  <si>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</si>
  <si>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</si>
  <si>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</si>
  <si>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</si>
  <si>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</si>
  <si>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</si>
  <si>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</si>
  <si>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</si>
  <si>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</si>
  <si>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</si>
  <si>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</si>
  <si>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</si>
  <si>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</si>
  <si>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</si>
  <si>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</si>
  <si>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</si>
  <si>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</si>
  <si>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</si>
  <si>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</si>
  <si>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</si>
  <si>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</si>
  <si>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</si>
  <si>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</si>
  <si>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</si>
  <si>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</si>
  <si>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</si>
  <si>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</si>
  <si>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</si>
  <si>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</si>
  <si>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</si>
  <si>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</si>
  <si>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</si>
  <si>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</si>
  <si>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</si>
  <si>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</si>
  <si>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</si>
  <si>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</si>
  <si>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</si>
  <si>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</si>
  <si>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</si>
  <si>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</si>
  <si>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</si>
  <si>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</si>
  <si>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</si>
  <si>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</si>
  <si>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</si>
  <si>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</si>
  <si>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</si>
  <si>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</si>
  <si>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</si>
  <si>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</si>
  <si>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</si>
  <si>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</si>
  <si>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</si>
  <si>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</si>
  <si>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</si>
  <si>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</si>
  <si>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</si>
  <si>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</si>
  <si>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</si>
  <si>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</si>
  <si>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</si>
  <si>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</si>
  <si>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</si>
  <si>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</si>
  <si>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</si>
  <si>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</si>
  <si>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</si>
  <si>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</si>
  <si>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</si>
  <si>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</si>
  <si>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</si>
  <si>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</si>
  <si>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</si>
  <si>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</si>
  <si>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</si>
  <si>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</si>
  <si>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</si>
  <si>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</si>
  <si>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</si>
  <si>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</si>
  <si>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</si>
  <si>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</si>
  <si>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</si>
  <si>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</si>
  <si>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</si>
  <si>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</si>
  <si>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</si>
  <si>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</si>
  <si>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</si>
  <si>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</si>
  <si>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</si>
  <si>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</si>
  <si>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</si>
  <si>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</si>
  <si>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</si>
  <si>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</si>
  <si>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</si>
  <si>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</si>
  <si>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</si>
  <si>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</si>
  <si>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</si>
  <si>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</si>
  <si>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</si>
  <si>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</si>
  <si>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</si>
  <si>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</si>
  <si>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</si>
  <si>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</si>
  <si>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</si>
  <si>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</si>
  <si>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</si>
  <si>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</si>
  <si>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</si>
  <si>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</si>
  <si>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</si>
  <si>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</si>
  <si>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</si>
  <si>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</si>
  <si>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</si>
  <si>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</si>
  <si>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</si>
  <si>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</si>
  <si>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</si>
  <si>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</si>
  <si>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</si>
  <si>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</si>
  <si>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</si>
  <si>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</si>
  <si>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</si>
  <si>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</si>
  <si>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</si>
  <si>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</si>
  <si>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</si>
  <si>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</si>
  <si>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</si>
  <si>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</si>
  <si>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</si>
  <si>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</si>
  <si>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</si>
  <si>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</si>
  <si>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</si>
  <si>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</si>
  <si>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</si>
  <si>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</si>
  <si>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</si>
  <si>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</si>
  <si>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</si>
  <si>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</si>
  <si>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</si>
  <si>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</si>
  <si>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</si>
  <si>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</si>
  <si>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</si>
  <si>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</si>
  <si>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</si>
  <si>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</si>
  <si>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</si>
  <si>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</si>
  <si>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</si>
  <si>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</si>
  <si>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</si>
  <si>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</si>
  <si>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</si>
  <si>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</si>
  <si>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</si>
  <si>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</si>
  <si>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</si>
  <si>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</si>
  <si>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</si>
  <si>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</si>
  <si>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</si>
  <si>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</si>
  <si>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</si>
  <si>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</si>
  <si>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</si>
  <si>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</si>
  <si>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</si>
  <si>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</si>
  <si>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</si>
  <si>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</si>
  <si>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</si>
  <si>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</si>
  <si>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</si>
  <si>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</si>
  <si>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</si>
  <si>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</si>
  <si>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</si>
  <si>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</si>
  <si>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</si>
  <si>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</si>
  <si>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</si>
  <si>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</si>
  <si>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</si>
  <si>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</si>
  <si>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</si>
  <si>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</si>
  <si>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</si>
  <si>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</si>
  <si>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</si>
  <si>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</si>
  <si>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</si>
  <si>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</si>
  <si>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</si>
  <si>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</si>
  <si>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</si>
  <si>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</si>
  <si>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</si>
  <si>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</si>
  <si>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</si>
  <si>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</si>
  <si>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</si>
  <si>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</si>
  <si>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</si>
  <si>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</si>
  <si>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</si>
  <si>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</si>
  <si>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</si>
  <si>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</si>
  <si>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</si>
  <si>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</si>
  <si>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</si>
  <si>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</si>
  <si>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</si>
  <si>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</si>
  <si>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</si>
  <si>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</si>
  <si>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</si>
  <si>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</si>
  <si>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</si>
  <si>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</si>
  <si>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</si>
  <si>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</si>
  <si>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</si>
  <si>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</si>
  <si>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</si>
  <si>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</si>
  <si>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</si>
  <si>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</si>
  <si>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</si>
  <si>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</si>
  <si>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</si>
  <si>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</si>
  <si>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</si>
  <si>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</si>
  <si>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</si>
  <si>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</si>
  <si>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</si>
  <si>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</si>
  <si>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</si>
  <si>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</si>
  <si>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</si>
  <si>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</si>
  <si>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</si>
  <si>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</si>
  <si>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</si>
  <si>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</si>
  <si>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</si>
  <si>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</si>
  <si>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</si>
  <si>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</si>
  <si>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</si>
  <si>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</si>
  <si>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</si>
  <si>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</si>
  <si>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</si>
  <si>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</si>
  <si>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</si>
  <si>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</si>
  <si>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</si>
  <si>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</si>
  <si>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</si>
  <si>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</si>
  <si>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</si>
  <si>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</si>
  <si>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</si>
  <si>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</si>
  <si>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</si>
  <si>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</si>
  <si>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</si>
  <si>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</si>
  <si>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</si>
  <si>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</si>
  <si>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</si>
  <si>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</si>
  <si>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</si>
  <si>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</si>
  <si>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</si>
  <si>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</si>
  <si>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</si>
  <si>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</si>
  <si>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</si>
  <si>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</si>
  <si>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</si>
  <si>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</si>
  <si>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</si>
  <si>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</si>
  <si>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</si>
  <si>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</si>
  <si>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</si>
  <si>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</si>
  <si>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</si>
  <si>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</si>
  <si>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</si>
  <si>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</si>
  <si>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</si>
  <si>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</si>
  <si>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</si>
  <si>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</si>
  <si>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</si>
  <si>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</si>
  <si>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</si>
  <si>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</si>
  <si>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</si>
  <si>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</si>
  <si>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</si>
  <si>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</si>
  <si>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</si>
  <si>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</si>
  <si>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</si>
  <si>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</si>
  <si>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</si>
  <si>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</si>
  <si>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</si>
  <si>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</si>
  <si>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</si>
  <si>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</si>
  <si>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</si>
  <si>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</si>
  <si>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</si>
  <si>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</si>
  <si>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</si>
  <si>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</si>
  <si>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</si>
  <si>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</si>
  <si>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</si>
  <si>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</si>
  <si>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</si>
  <si>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</si>
  <si>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</si>
  <si>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</si>
  <si>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</si>
  <si>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</si>
  <si>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</si>
  <si>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</si>
  <si>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</si>
  <si>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</si>
  <si>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</si>
  <si>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</si>
  <si>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</si>
  <si>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</si>
  <si>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</si>
  <si>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</si>
  <si>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</si>
  <si>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</si>
  <si>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</si>
  <si>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</si>
  <si>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</si>
  <si>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</si>
  <si>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</si>
  <si>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</si>
  <si>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</si>
  <si>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</si>
  <si>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</si>
  <si>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</si>
  <si>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</si>
  <si>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</si>
  <si>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</si>
  <si>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</si>
  <si>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</si>
  <si>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</si>
  <si>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</si>
  <si>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</si>
  <si>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</si>
  <si>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</si>
  <si>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</si>
  <si>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</si>
  <si>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</si>
  <si>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</si>
  <si>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</si>
  <si>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</si>
  <si>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</si>
  <si>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</si>
  <si>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</si>
  <si>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</si>
  <si>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</si>
  <si>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</si>
  <si>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</si>
  <si>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</si>
  <si>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</si>
  <si>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</si>
  <si>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</si>
  <si>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</si>
  <si>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</si>
  <si>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</si>
  <si>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</si>
  <si>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</si>
  <si>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</si>
  <si>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</si>
  <si>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</si>
  <si>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</si>
  <si>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</si>
  <si>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</si>
  <si>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</si>
  <si>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</si>
  <si>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</si>
  <si>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</si>
  <si>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</si>
  <si>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</si>
  <si>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</si>
  <si>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</si>
  <si>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</si>
  <si>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</si>
  <si>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</si>
  <si>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</si>
  <si>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</si>
  <si>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</si>
  <si>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</si>
  <si>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</si>
  <si>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</si>
  <si>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</si>
  <si>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</si>
  <si>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</si>
  <si>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</si>
  <si>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</si>
  <si>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</si>
  <si>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</si>
  <si>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</si>
  <si>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</si>
  <si>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</si>
  <si>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</si>
  <si>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</si>
  <si>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</si>
  <si>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</si>
  <si>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</si>
  <si>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</si>
  <si>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</si>
  <si>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</si>
  <si>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</si>
  <si>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</si>
  <si>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</si>
  <si>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</si>
  <si>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</si>
  <si>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</si>
  <si>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</si>
  <si>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</si>
  <si>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</si>
  <si>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</si>
  <si>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</si>
  <si>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</si>
  <si>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</si>
  <si>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</si>
  <si>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</si>
  <si>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</si>
  <si>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</si>
  <si>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</si>
  <si>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</si>
  <si>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</si>
  <si>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</si>
  <si>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</si>
  <si>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</si>
  <si>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</si>
  <si>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</si>
  <si>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</si>
  <si>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</si>
  <si>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</si>
  <si>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</si>
  <si>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</si>
  <si>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</si>
  <si>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</si>
  <si>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</si>
  <si>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</si>
  <si>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</si>
  <si>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</si>
  <si>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</si>
  <si>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</si>
  <si>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</si>
  <si>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</si>
  <si>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</si>
  <si>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</si>
  <si>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</si>
  <si>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</si>
  <si>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</si>
  <si>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</si>
  <si>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</si>
  <si>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</si>
  <si>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</si>
  <si>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</si>
  <si>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</si>
  <si>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</si>
  <si>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</si>
  <si>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</si>
  <si>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</si>
  <si>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</si>
  <si>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</si>
  <si>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</si>
  <si>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</si>
  <si>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</si>
  <si>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</si>
  <si>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</si>
  <si>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</si>
  <si>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</si>
  <si>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</si>
  <si>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</si>
  <si>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</si>
  <si>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</si>
  <si>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</si>
  <si>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</si>
  <si>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</si>
  <si>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</si>
  <si>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</si>
  <si>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</si>
  <si>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</si>
  <si>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</si>
  <si>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</si>
  <si>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</si>
  <si>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</si>
  <si>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</si>
  <si>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</si>
  <si>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</si>
  <si>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</si>
  <si>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</si>
  <si>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</si>
  <si>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</si>
  <si>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</si>
  <si>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</si>
  <si>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</si>
  <si>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</si>
  <si>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</si>
  <si>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</si>
  <si>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</si>
  <si>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</si>
  <si>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</si>
  <si>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</si>
  <si>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</si>
  <si>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</si>
  <si>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</si>
  <si>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</si>
  <si>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</si>
  <si>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</si>
  <si>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</si>
  <si>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</si>
  <si>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</si>
  <si>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</si>
  <si>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</si>
  <si>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</si>
  <si>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</si>
  <si>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</si>
  <si>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</si>
  <si>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</si>
  <si>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</si>
  <si>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</si>
  <si>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</si>
  <si>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</si>
  <si>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</si>
  <si>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</si>
  <si>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</si>
  <si>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</si>
  <si>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</si>
  <si>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</si>
  <si>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</si>
  <si>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</si>
  <si>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</si>
  <si>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</si>
  <si>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</si>
  <si>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</si>
  <si>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</si>
  <si>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</si>
  <si>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</si>
  <si>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</si>
  <si>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</si>
  <si>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</si>
  <si>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</si>
  <si>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</si>
  <si>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</si>
  <si>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</si>
  <si>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</si>
  <si>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</si>
  <si>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</si>
  <si>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</si>
  <si>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</si>
  <si>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</si>
  <si>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</si>
  <si>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</si>
  <si>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</si>
  <si>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</si>
  <si>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</si>
  <si>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</si>
  <si>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</si>
  <si>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</si>
  <si>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</si>
  <si>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</si>
  <si>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</si>
  <si>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</si>
  <si>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</si>
  <si>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</si>
  <si>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</si>
  <si>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</si>
  <si>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</si>
  <si>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</si>
  <si>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</si>
  <si>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</si>
  <si>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</si>
  <si>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</si>
  <si>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</si>
  <si>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</si>
  <si>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</si>
  <si>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</si>
  <si>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</si>
  <si>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</si>
  <si>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</si>
  <si>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</si>
  <si>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</si>
  <si>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</si>
  <si>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</si>
  <si>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</si>
  <si>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</si>
  <si>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</si>
  <si>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</si>
  <si>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</si>
  <si>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</si>
  <si>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</si>
  <si>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</si>
  <si>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</si>
  <si>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</si>
  <si>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</si>
  <si>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</si>
  <si>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</si>
  <si>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</si>
  <si>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</si>
  <si>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</si>
  <si>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</si>
  <si>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</si>
  <si>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</si>
  <si>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</si>
  <si>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</si>
  <si>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</si>
  <si>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</si>
  <si>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</si>
  <si>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</si>
  <si>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</si>
  <si>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</si>
  <si>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</si>
  <si>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</si>
  <si>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</si>
  <si>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</si>
  <si>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</si>
  <si>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</si>
  <si>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</si>
  <si>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</si>
  <si>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</si>
  <si>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</si>
  <si>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</si>
  <si>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</si>
  <si>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</si>
  <si>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</si>
  <si>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</si>
  <si>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</si>
  <si>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</si>
  <si>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</si>
  <si>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</si>
  <si>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</si>
  <si>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</si>
  <si>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</si>
  <si>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</si>
  <si>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</si>
  <si>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</si>
  <si>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</si>
  <si>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</si>
  <si>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</si>
  <si>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</si>
  <si>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</si>
  <si>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</si>
  <si>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</si>
  <si>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</si>
  <si>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</si>
  <si>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</si>
  <si>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</si>
  <si>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</si>
  <si>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</si>
  <si>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</si>
  <si>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</si>
  <si>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</si>
  <si>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</si>
  <si>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</si>
  <si>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</si>
  <si>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</si>
  <si>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</si>
  <si>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</si>
  <si>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</si>
  <si>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</si>
  <si>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</si>
  <si>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</si>
  <si>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</si>
  <si>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</si>
  <si>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</si>
  <si>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</si>
  <si>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</si>
  <si>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</si>
  <si>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</si>
  <si>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</si>
  <si>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</si>
  <si>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</si>
  <si>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</si>
  <si>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</si>
  <si>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</si>
  <si>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</si>
  <si>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</si>
  <si>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</si>
  <si>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</si>
  <si>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</si>
  <si>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</si>
  <si>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</si>
  <si>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</si>
  <si>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</si>
  <si>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</si>
  <si>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</si>
  <si>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</si>
  <si>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</si>
  <si>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</si>
  <si>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</si>
  <si>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</si>
  <si>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</si>
  <si>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</si>
  <si>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</si>
  <si>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</si>
  <si>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</si>
  <si>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</si>
  <si>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</si>
  <si>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</si>
  <si>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</si>
  <si>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</si>
  <si>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</si>
  <si>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</si>
  <si>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</si>
  <si>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</si>
  <si>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</si>
  <si>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</si>
  <si>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</si>
  <si>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</si>
  <si>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</si>
  <si>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</si>
  <si>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</si>
  <si>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</si>
  <si>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</si>
  <si>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</si>
  <si>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</si>
  <si>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</si>
  <si>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</si>
  <si>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</si>
  <si>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</si>
  <si>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</si>
  <si>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</si>
  <si>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</si>
  <si>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</si>
  <si>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</si>
  <si>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</si>
  <si>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</si>
  <si>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</si>
  <si>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</si>
  <si>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</si>
  <si>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</si>
  <si>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</si>
  <si>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</si>
  <si>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</si>
  <si>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</si>
  <si>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</si>
  <si>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</si>
  <si>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</si>
  <si>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</si>
  <si>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</si>
  <si>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</si>
  <si>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</si>
  <si>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</si>
  <si>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</si>
  <si>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</si>
  <si>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</si>
  <si>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</si>
  <si>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</si>
  <si>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</si>
  <si>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</si>
  <si>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</si>
  <si>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</si>
  <si>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</si>
  <si>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</si>
  <si>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</si>
  <si>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</si>
  <si>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</si>
  <si>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</si>
  <si>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</si>
  <si>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</si>
  <si>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</si>
  <si>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</si>
  <si>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</si>
  <si>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</si>
  <si>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</si>
  <si>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</si>
  <si>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</si>
  <si>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</si>
  <si>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</si>
  <si>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</si>
  <si>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</si>
  <si>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</si>
  <si>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</si>
  <si>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</si>
  <si>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</si>
  <si>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</si>
  <si>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</si>
  <si>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</si>
  <si>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</si>
  <si>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</si>
  <si>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</si>
  <si>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</si>
  <si>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</si>
  <si>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</si>
  <si>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</si>
  <si>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</si>
  <si>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</si>
  <si>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</si>
  <si>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</si>
  <si>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</si>
  <si>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</si>
  <si>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</si>
  <si>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</si>
  <si>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</si>
  <si>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</si>
  <si>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</si>
  <si>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</si>
  <si>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</si>
  <si>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</si>
  <si>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</si>
  <si>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</si>
  <si>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</si>
  <si>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</si>
  <si>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</si>
  <si>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</si>
  <si>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</si>
  <si>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</si>
  <si>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</si>
  <si>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</si>
  <si>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</si>
  <si>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</si>
  <si>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</si>
  <si>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</si>
  <si>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</si>
  <si>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</si>
  <si>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</si>
  <si>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</si>
  <si>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</si>
  <si>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</si>
  <si>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</si>
  <si>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</si>
  <si>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</si>
  <si>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</si>
  <si>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</si>
  <si>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</si>
  <si>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</si>
  <si>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</si>
  <si>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</si>
  <si>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</si>
  <si>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</si>
  <si>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</si>
  <si>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</si>
  <si>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</si>
  <si>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</si>
  <si>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</si>
  <si>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</si>
  <si>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</si>
  <si>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</si>
  <si>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</si>
  <si>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</si>
  <si>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</si>
  <si>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</si>
  <si>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</si>
  <si>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</si>
  <si>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</si>
  <si>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</si>
  <si>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</si>
  <si>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</si>
  <si>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</si>
  <si>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</si>
  <si>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</si>
  <si>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</si>
  <si>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</si>
  <si>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</si>
  <si>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</si>
  <si>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</si>
  <si>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</si>
  <si>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</si>
  <si>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</si>
  <si>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</si>
  <si>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</si>
  <si>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</si>
  <si>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</si>
  <si>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</si>
  <si>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</si>
  <si>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</si>
  <si>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</si>
  <si>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</si>
  <si>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</si>
  <si>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</si>
  <si>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</si>
  <si>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</si>
  <si>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</si>
  <si>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</si>
  <si>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</si>
  <si>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</si>
  <si>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</si>
  <si>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</si>
  <si>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</si>
  <si>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</si>
  <si>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</si>
  <si>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</si>
  <si>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</si>
  <si>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</si>
  <si>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</si>
  <si>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</si>
  <si>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</si>
  <si>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</si>
  <si>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</si>
  <si>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</si>
  <si>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</si>
  <si>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</si>
  <si>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</si>
  <si>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</si>
  <si>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</si>
  <si>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</si>
  <si>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</si>
  <si>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</si>
  <si>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</si>
  <si>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</si>
  <si>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</si>
  <si>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</si>
  <si>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</si>
  <si>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</si>
  <si>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</si>
  <si>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</si>
  <si>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</si>
  <si>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</si>
  <si>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</si>
  <si>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</si>
  <si>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</si>
  <si>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</si>
  <si>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</si>
  <si>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</si>
  <si>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</si>
  <si>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</si>
  <si>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</si>
  <si>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</si>
  <si>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</si>
  <si>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</si>
  <si>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</si>
  <si>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</si>
  <si>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</si>
  <si>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</si>
  <si>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</si>
  <si>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</si>
  <si>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</si>
  <si>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</si>
  <si>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</si>
  <si>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</si>
  <si>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</si>
  <si>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</si>
  <si>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</si>
  <si>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</si>
  <si>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</si>
  <si>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</si>
  <si>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</si>
  <si>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</si>
  <si>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</si>
  <si>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</si>
  <si>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</si>
  <si>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</si>
  <si>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</si>
  <si>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</si>
  <si>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</si>
  <si>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</si>
  <si>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</si>
  <si>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</si>
  <si>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</si>
  <si>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</si>
  <si>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</si>
  <si>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</si>
  <si>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</si>
  <si>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</si>
  <si>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</si>
  <si>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</si>
  <si>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</si>
  <si>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</si>
  <si>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</si>
  <si>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</si>
  <si>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</si>
  <si>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</si>
  <si>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</si>
  <si>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</si>
  <si>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</si>
  <si>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</si>
  <si>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</si>
  <si>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</si>
  <si>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</si>
  <si>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</si>
  <si>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</si>
  <si>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</si>
  <si>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</si>
  <si>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</si>
  <si>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</si>
  <si>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</si>
  <si>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</si>
  <si>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</si>
  <si>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</si>
  <si>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</si>
  <si>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</si>
  <si>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</si>
  <si>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</si>
  <si>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</si>
  <si>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</si>
  <si>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</si>
  <si>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</si>
  <si>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</si>
  <si>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</si>
  <si>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</si>
  <si>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</si>
  <si>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</si>
  <si>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</si>
  <si>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</si>
  <si>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</si>
  <si>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</si>
  <si>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</si>
  <si>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</si>
  <si>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</si>
  <si>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</si>
  <si>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</si>
  <si>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</si>
  <si>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</si>
  <si>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</si>
  <si>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</si>
  <si>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</si>
  <si>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</si>
  <si>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</si>
  <si>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</si>
  <si>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</si>
  <si>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</si>
  <si>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</si>
  <si>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</si>
  <si>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</si>
  <si>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</si>
  <si>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</si>
  <si>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</si>
  <si>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</si>
  <si>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</si>
  <si>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</si>
  <si>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</si>
  <si>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</si>
  <si>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</si>
  <si>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</si>
  <si>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</si>
  <si>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</si>
  <si>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</si>
  <si>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</si>
  <si>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</si>
  <si>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</si>
  <si>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</si>
  <si>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</si>
  <si>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</si>
  <si>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</si>
  <si>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</si>
  <si>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</si>
  <si>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</si>
  <si>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</si>
  <si>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</si>
  <si>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</si>
  <si>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</si>
  <si>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</si>
  <si>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</si>
  <si>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</si>
  <si>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</si>
  <si>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</si>
  <si>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</si>
  <si>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</si>
  <si>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</si>
  <si>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</si>
  <si>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</si>
  <si>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</si>
  <si>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</si>
  <si>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</si>
  <si>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</si>
  <si>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</si>
  <si>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</si>
  <si>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</si>
  <si>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</si>
  <si>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</si>
  <si>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</si>
  <si>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</si>
  <si>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</si>
  <si>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</si>
  <si>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</si>
  <si>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</si>
  <si>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</si>
  <si>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</si>
  <si>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</si>
  <si>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</si>
  <si>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</si>
  <si>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</si>
  <si>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</si>
  <si>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</si>
  <si>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</si>
  <si>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</si>
  <si>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</si>
  <si>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</si>
  <si>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</si>
  <si>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</si>
  <si>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</si>
  <si>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</si>
  <si>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</si>
  <si>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</si>
  <si>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</si>
  <si>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</si>
  <si>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</si>
  <si>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</si>
  <si>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</si>
  <si>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</si>
  <si>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</si>
  <si>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</si>
  <si>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</si>
  <si>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</si>
  <si>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</si>
  <si>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</si>
  <si>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</si>
  <si>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</si>
  <si>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</si>
  <si>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</si>
  <si>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</si>
  <si>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</si>
  <si>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</si>
  <si>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</si>
  <si>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</si>
  <si>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</si>
  <si>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</si>
  <si>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</si>
  <si>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</si>
  <si>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</si>
  <si>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</si>
  <si>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</si>
  <si>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</si>
  <si>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</si>
  <si>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</si>
  <si>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</si>
  <si>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</si>
  <si>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</si>
  <si>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</si>
  <si>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</si>
  <si>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</si>
  <si>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</si>
  <si>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</si>
  <si>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</si>
  <si>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</si>
  <si>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</si>
  <si>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</si>
  <si>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</si>
  <si>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</si>
  <si>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</si>
  <si>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</si>
  <si>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</si>
  <si>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</si>
  <si>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</si>
  <si>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</si>
  <si>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</si>
  <si>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</si>
  <si>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</si>
  <si>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</si>
  <si>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</si>
  <si>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</si>
  <si>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</si>
  <si>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</si>
  <si>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</si>
  <si>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</si>
  <si>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</si>
  <si>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</si>
  <si>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</si>
  <si>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</si>
  <si>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</si>
  <si>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</si>
  <si>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</si>
  <si>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</si>
  <si>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</si>
  <si>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</si>
  <si>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</si>
  <si>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</si>
  <si>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</si>
  <si>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</si>
  <si>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</si>
  <si>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</si>
  <si>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</si>
  <si>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</si>
  <si>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</si>
  <si>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</si>
  <si>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</si>
  <si>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</si>
  <si>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</si>
  <si>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</si>
  <si>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</si>
  <si>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</si>
  <si>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</si>
  <si>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</si>
  <si>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</si>
  <si>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</si>
  <si>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</si>
  <si>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</si>
  <si>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</si>
  <si>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</si>
  <si>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</si>
  <si>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</si>
  <si>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</si>
  <si>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</si>
  <si>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</si>
  <si>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</si>
  <si>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</si>
  <si>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</si>
  <si>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</si>
  <si>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</si>
  <si>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</si>
  <si>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</si>
  <si>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</si>
  <si>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</si>
  <si>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</si>
  <si>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</si>
  <si>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</si>
  <si>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</si>
  <si>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</si>
  <si>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</si>
  <si>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</si>
  <si>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</si>
  <si>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</si>
  <si>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</si>
  <si>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</si>
  <si>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</si>
  <si>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</si>
  <si>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</si>
  <si>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</si>
  <si>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</si>
  <si>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</si>
  <si>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</si>
  <si>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</si>
  <si>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</si>
  <si>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</si>
  <si>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</si>
  <si>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</si>
  <si>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</si>
  <si>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</si>
  <si>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</si>
  <si>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</si>
  <si>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</si>
  <si>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</si>
  <si>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</si>
  <si>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</si>
  <si>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</si>
  <si>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</si>
  <si>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</si>
  <si>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</si>
  <si>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</si>
  <si>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</si>
  <si>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</si>
  <si>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</si>
  <si>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</si>
  <si>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</si>
  <si>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</si>
  <si>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</si>
  <si>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</si>
  <si>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</si>
  <si>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</si>
  <si>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</si>
  <si>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</si>
  <si>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</si>
  <si>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</si>
  <si>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</si>
  <si>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</si>
  <si>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</si>
  <si>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</si>
  <si>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</si>
  <si>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</si>
  <si>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</si>
  <si>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</si>
  <si>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</si>
  <si>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</si>
  <si>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</si>
  <si>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</si>
  <si>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</si>
  <si>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</si>
  <si>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</si>
  <si>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</si>
  <si>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</si>
  <si>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</si>
  <si>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</si>
  <si>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</si>
  <si>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</si>
  <si>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</si>
  <si>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</si>
  <si>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</si>
  <si>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</si>
  <si>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</si>
  <si>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</si>
  <si>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</si>
  <si>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</si>
  <si>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</si>
  <si>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</si>
  <si>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</si>
  <si>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</si>
  <si>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</si>
  <si>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</si>
  <si>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</si>
  <si>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</si>
  <si>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</si>
  <si>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</si>
  <si>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</si>
  <si>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</si>
  <si>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</si>
  <si>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</si>
  <si>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</si>
  <si>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</si>
  <si>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</si>
  <si>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</si>
  <si>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</si>
  <si>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</si>
  <si>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</si>
  <si>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</si>
  <si>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</si>
  <si>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</si>
  <si>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</si>
  <si>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</si>
  <si>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</si>
  <si>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</si>
  <si>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</si>
  <si>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</si>
  <si>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</si>
  <si>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</si>
  <si>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</si>
  <si>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</si>
  <si>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</si>
  <si>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</si>
  <si>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</si>
  <si>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</si>
  <si>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</si>
  <si>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</si>
  <si>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</si>
  <si>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</si>
  <si>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</si>
  <si>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</si>
  <si>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</si>
  <si>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</si>
  <si>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</si>
  <si>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</si>
  <si>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</si>
  <si>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</si>
  <si>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</si>
  <si>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</si>
  <si>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</si>
  <si>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</si>
  <si>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</si>
  <si>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</si>
  <si>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</si>
  <si>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</si>
  <si>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</si>
  <si>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</si>
  <si>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</si>
  <si>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</si>
  <si>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</si>
  <si>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</si>
  <si>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</si>
  <si>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</si>
  <si>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</si>
  <si>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</si>
  <si>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</si>
  <si>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</si>
  <si>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</si>
  <si>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</si>
  <si>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</si>
  <si>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</si>
  <si>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</si>
  <si>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</si>
  <si>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</si>
  <si>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</si>
  <si>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</si>
  <si>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</si>
  <si>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</si>
  <si>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</si>
  <si>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</si>
  <si>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</si>
  <si>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</si>
  <si>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</si>
  <si>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</si>
  <si>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</si>
  <si>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</si>
  <si>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</si>
  <si>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</si>
  <si>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</si>
  <si>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</si>
  <si>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</si>
  <si>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</si>
  <si>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</si>
  <si>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</si>
  <si>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</si>
  <si>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</si>
  <si>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</si>
  <si>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</si>
  <si>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</si>
  <si>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</si>
  <si>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</si>
  <si>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</si>
  <si>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</si>
  <si>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</si>
  <si>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</si>
  <si>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</si>
  <si>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</si>
  <si>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</si>
  <si>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</si>
  <si>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</si>
  <si>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</si>
  <si>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</si>
  <si>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</si>
  <si>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</si>
  <si>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</si>
  <si>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</si>
  <si>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</si>
  <si>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</si>
  <si>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</si>
  <si>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</si>
  <si>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</si>
  <si>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</si>
  <si>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</si>
  <si>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</si>
  <si>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</si>
  <si>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</si>
  <si>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</si>
  <si>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</si>
  <si>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</si>
  <si>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</si>
  <si>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</si>
  <si>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</si>
  <si>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</si>
  <si>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</si>
  <si>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</si>
  <si>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</si>
  <si>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</si>
  <si>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</si>
  <si>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</si>
  <si>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</si>
  <si>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</si>
  <si>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</si>
  <si>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</si>
  <si>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</si>
  <si>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</si>
  <si>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</si>
  <si>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</si>
  <si>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</si>
  <si>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</si>
  <si>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</si>
  <si>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</si>
  <si>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</si>
  <si>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</si>
  <si>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</si>
  <si>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</si>
  <si>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</si>
  <si>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</si>
  <si>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</si>
  <si>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</si>
  <si>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</si>
  <si>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</si>
  <si>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</si>
  <si>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</si>
  <si>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</si>
  <si>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</si>
  <si>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</si>
  <si>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</si>
  <si>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</si>
  <si>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</si>
  <si>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</si>
  <si>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</si>
  <si>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</si>
  <si>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</si>
  <si>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</si>
  <si>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</si>
  <si>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</si>
  <si>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</si>
  <si>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</si>
  <si>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</si>
  <si>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</si>
  <si>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</si>
  <si>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</si>
  <si>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</si>
  <si>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</si>
  <si>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</si>
  <si>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</si>
  <si>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</si>
  <si>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</si>
  <si>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</si>
  <si>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</si>
  <si>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</si>
  <si>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</si>
  <si>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</si>
  <si>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</si>
  <si>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</si>
  <si>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</si>
  <si>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</si>
  <si>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</si>
  <si>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</si>
  <si>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</si>
  <si>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</si>
  <si>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</si>
  <si>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</si>
  <si>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</si>
  <si>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</si>
  <si>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</si>
  <si>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</si>
  <si>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</si>
  <si>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</si>
  <si>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</si>
  <si>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</si>
  <si>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</si>
  <si>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</si>
  <si>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</si>
  <si>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</si>
  <si>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</si>
  <si>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</si>
  <si>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</si>
  <si>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</si>
  <si>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</si>
  <si>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</si>
  <si>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</si>
  <si>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</si>
  <si>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</si>
  <si>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</si>
  <si>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</si>
  <si>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</si>
  <si>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</si>
  <si>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</si>
  <si>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</si>
  <si>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</si>
  <si>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</si>
  <si>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</si>
  <si>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</si>
  <si>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</si>
  <si>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</si>
  <si>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</si>
  <si>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</si>
  <si>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</si>
  <si>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</si>
  <si>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</si>
  <si>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</si>
  <si>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</si>
  <si>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</si>
  <si>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</si>
  <si>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</si>
  <si>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</si>
  <si>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</si>
  <si>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</si>
  <si>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</si>
  <si>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</si>
  <si>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</si>
  <si>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</si>
  <si>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</si>
  <si>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</si>
  <si>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</si>
  <si>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</si>
  <si>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</si>
  <si>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</si>
  <si>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</si>
  <si>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</si>
  <si>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</si>
  <si>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</si>
  <si>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</si>
  <si>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</si>
  <si>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</si>
  <si>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</si>
  <si>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</si>
  <si>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</si>
  <si>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</si>
  <si>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</si>
  <si>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</si>
  <si>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</si>
  <si>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</si>
  <si>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</si>
  <si>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</si>
  <si>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</si>
  <si>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</si>
  <si>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</si>
  <si>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</si>
  <si>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</si>
  <si>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</si>
  <si>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</si>
  <si>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</si>
  <si>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</si>
  <si>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</si>
  <si>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</si>
  <si>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</si>
  <si>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</si>
  <si>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</si>
  <si>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</si>
  <si>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</si>
  <si>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</si>
  <si>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</si>
  <si>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</si>
  <si>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</si>
  <si>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</si>
  <si>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</si>
  <si>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</si>
  <si>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</si>
  <si>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</si>
  <si>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</si>
  <si>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</si>
  <si>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</si>
  <si>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</si>
  <si>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</si>
  <si>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</si>
  <si>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</si>
  <si>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</si>
  <si>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</si>
  <si>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</si>
  <si>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</si>
  <si>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</si>
  <si>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</si>
  <si>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</si>
  <si>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</si>
  <si>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</si>
  <si>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</si>
  <si>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</si>
  <si>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</si>
  <si>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</si>
  <si>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</si>
  <si>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</si>
  <si>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</si>
  <si>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</si>
  <si>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</si>
  <si>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</si>
  <si>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</si>
  <si>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</si>
  <si>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</si>
  <si>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</si>
  <si>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</si>
  <si>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</si>
  <si>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</si>
  <si>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</si>
  <si>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</si>
  <si>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</si>
  <si>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</si>
  <si>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</si>
  <si>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</si>
  <si>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</si>
  <si>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</si>
  <si>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</si>
  <si>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</si>
  <si>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</si>
  <si>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</si>
  <si>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</si>
  <si>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</si>
  <si>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</si>
  <si>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</si>
  <si>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</si>
  <si>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</si>
  <si>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</si>
  <si>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</si>
  <si>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</si>
  <si>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</si>
  <si>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</si>
  <si>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</si>
  <si>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</si>
  <si>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</si>
  <si>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</si>
  <si>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</si>
  <si>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</si>
  <si>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</si>
  <si>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</si>
  <si>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</si>
  <si>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</si>
  <si>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</si>
  <si>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</si>
  <si>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</si>
  <si>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</si>
  <si>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</si>
  <si>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</si>
  <si>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</si>
  <si>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</si>
  <si>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</si>
  <si>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</si>
  <si>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</si>
  <si>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</si>
  <si>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</si>
  <si>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</si>
  <si>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</si>
  <si>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</si>
  <si>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</si>
  <si>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</si>
  <si>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</si>
  <si>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</si>
  <si>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</si>
  <si>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</si>
  <si>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</si>
  <si>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</si>
  <si>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</si>
  <si>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</si>
  <si>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</si>
  <si>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</si>
  <si>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</si>
  <si>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</si>
  <si>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</si>
  <si>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</si>
  <si>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</si>
  <si>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</si>
  <si>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</si>
  <si>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</si>
  <si>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</si>
  <si>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</si>
  <si>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</si>
  <si>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</si>
  <si>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</si>
  <si>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</si>
  <si>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</si>
  <si>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</si>
  <si>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</si>
  <si>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</si>
  <si>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</si>
  <si>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</si>
  <si>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</si>
  <si>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</si>
  <si>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</si>
  <si>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</si>
  <si>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</si>
  <si>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</si>
  <si>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</si>
  <si>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</si>
  <si>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</si>
  <si>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</si>
  <si>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</si>
  <si>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</si>
  <si>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</si>
  <si>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</si>
  <si>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</si>
  <si>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</si>
  <si>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</si>
  <si>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</si>
  <si>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</si>
  <si>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</si>
  <si>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</si>
  <si>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</si>
  <si>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</si>
  <si>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</si>
  <si>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</si>
  <si>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</si>
  <si>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</si>
  <si>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</si>
  <si>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</si>
  <si>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</si>
  <si>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</si>
  <si>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</si>
  <si>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</si>
  <si>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</si>
  <si>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</si>
  <si>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</si>
  <si>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</si>
  <si>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</si>
  <si>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</si>
  <si>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</si>
  <si>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</si>
  <si>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</si>
  <si>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</si>
  <si>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</si>
  <si>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</si>
  <si>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</si>
  <si>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</si>
  <si>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</si>
  <si>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</si>
  <si>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</si>
  <si>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</si>
  <si>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</si>
  <si>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</si>
  <si>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</si>
  <si>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</si>
  <si>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</si>
  <si>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</si>
  <si>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</si>
  <si>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</si>
  <si>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</si>
  <si>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</si>
  <si>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</si>
  <si>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</si>
  <si>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</si>
  <si>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</si>
  <si>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</si>
  <si>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</si>
  <si>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</si>
  <si>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</si>
  <si>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</si>
  <si>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</si>
  <si>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</si>
  <si>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</si>
  <si>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</si>
  <si>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</si>
  <si>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</si>
  <si>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</si>
  <si>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</si>
  <si>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</si>
  <si>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</si>
  <si>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</si>
  <si>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</si>
  <si>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</si>
  <si>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</si>
  <si>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</si>
  <si>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</si>
  <si>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</si>
  <si>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</si>
  <si>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</si>
  <si>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</si>
  <si>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</si>
  <si>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</si>
  <si>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</si>
  <si>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</si>
  <si>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</si>
  <si>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</si>
  <si>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</si>
  <si>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</si>
  <si>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</si>
  <si>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</si>
  <si>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</si>
  <si>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</si>
  <si>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</si>
  <si>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</si>
  <si>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</si>
  <si>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</si>
  <si>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</si>
  <si>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</si>
  <si>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</si>
  <si>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</si>
  <si>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</si>
  <si>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</si>
  <si>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</si>
  <si>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</si>
  <si>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</si>
  <si>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</si>
  <si>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</si>
  <si>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</si>
  <si>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</si>
  <si>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</si>
  <si>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</si>
  <si>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</si>
  <si>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</si>
  <si>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</si>
  <si>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</si>
  <si>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</si>
  <si>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</si>
  <si>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</si>
  <si>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</si>
  <si>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</si>
  <si>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</si>
  <si>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</si>
  <si>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</si>
  <si>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</si>
  <si>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</si>
  <si>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</si>
  <si>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</si>
  <si>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</si>
  <si>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</si>
  <si>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</si>
  <si>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</si>
  <si>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</si>
  <si>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</si>
  <si>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</si>
  <si>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</si>
  <si>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</si>
  <si>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</si>
  <si>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</si>
  <si>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</si>
  <si>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</si>
  <si>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</si>
  <si>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</si>
  <si>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</si>
  <si>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</si>
  <si>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</si>
  <si>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</si>
  <si>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</si>
  <si>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</si>
  <si>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</si>
  <si>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</si>
  <si>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</si>
  <si>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</si>
  <si>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</si>
  <si>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</si>
  <si>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</si>
  <si>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</si>
  <si>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</si>
  <si>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</si>
  <si>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</si>
  <si>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</si>
  <si>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</si>
  <si>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</si>
  <si>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</si>
  <si>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</si>
  <si>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</si>
  <si>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</si>
  <si>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</si>
  <si>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</si>
  <si>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</si>
  <si>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</si>
  <si>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</si>
  <si>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</si>
  <si>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</si>
  <si>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</si>
  <si>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</si>
  <si>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</si>
  <si>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</si>
  <si>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</si>
  <si>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</si>
  <si>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</si>
  <si>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</si>
  <si>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</si>
  <si>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</si>
  <si>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</si>
  <si>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</si>
  <si>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</si>
  <si>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</si>
  <si>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</si>
  <si>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</si>
  <si>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</si>
  <si>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</si>
  <si>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</si>
  <si>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</si>
  <si>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</si>
  <si>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</si>
  <si>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</si>
  <si>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</si>
  <si>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</si>
  <si>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</si>
  <si>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</si>
  <si>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</si>
  <si>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</si>
  <si>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</si>
  <si>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</si>
  <si>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</si>
  <si>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</si>
  <si>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</si>
  <si>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</si>
  <si>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</si>
  <si>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</si>
  <si>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</si>
  <si>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</si>
  <si>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</si>
  <si>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</si>
  <si>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</si>
  <si>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</si>
  <si>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</si>
  <si>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</si>
  <si>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</si>
  <si>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</si>
  <si>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</si>
  <si>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</si>
  <si>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</si>
  <si>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</si>
  <si>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</si>
  <si>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</si>
  <si>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</si>
  <si>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</si>
  <si>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</si>
  <si>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</si>
  <si>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</si>
  <si>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</si>
  <si>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</si>
  <si>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</si>
  <si>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</si>
  <si>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</si>
  <si>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</si>
  <si>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</si>
  <si>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</si>
  <si>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</si>
  <si>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</si>
  <si>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</si>
  <si>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</si>
  <si>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</si>
  <si>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</si>
  <si>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</si>
  <si>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</si>
  <si>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</si>
  <si>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</si>
  <si>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</si>
  <si>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</si>
  <si>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</si>
  <si>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</si>
  <si>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</si>
  <si>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</si>
  <si>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</si>
  <si>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</si>
  <si>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</si>
  <si>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</si>
  <si>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</si>
  <si>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</si>
  <si>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</si>
  <si>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</si>
  <si>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</si>
  <si>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</si>
  <si>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</si>
  <si>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</si>
  <si>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</si>
  <si>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</si>
  <si>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</si>
  <si>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</si>
  <si>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</si>
  <si>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</si>
  <si>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</si>
  <si>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</si>
  <si>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</si>
  <si>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</si>
  <si>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</si>
  <si>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</si>
  <si>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</si>
  <si>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</si>
  <si>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</si>
  <si>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</si>
  <si>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</si>
  <si>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</si>
  <si>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</si>
  <si>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</si>
  <si>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</si>
  <si>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</si>
  <si>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</si>
  <si>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</si>
  <si>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</si>
  <si>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</si>
  <si>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</si>
  <si>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</si>
  <si>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</si>
  <si>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</si>
  <si>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</si>
  <si>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</si>
  <si>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</si>
  <si>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</si>
  <si>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</si>
  <si>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</si>
  <si>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</si>
  <si>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</si>
  <si>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</si>
  <si>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</si>
  <si>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</si>
  <si>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</si>
  <si>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</si>
  <si>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</si>
  <si>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</si>
  <si>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</si>
  <si>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</si>
  <si>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</si>
  <si>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</si>
  <si>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</si>
  <si>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</si>
  <si>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</si>
  <si>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</si>
  <si>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</si>
  <si>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</si>
  <si>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</si>
  <si>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</si>
  <si>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</si>
  <si>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</si>
  <si>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</si>
  <si>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</si>
  <si>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</si>
  <si>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</si>
  <si>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</si>
  <si>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</si>
  <si>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</si>
  <si>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</si>
  <si>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</si>
  <si>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</si>
  <si>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</si>
  <si>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</si>
  <si>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</si>
  <si>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</si>
  <si>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</si>
  <si>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</si>
  <si>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</si>
  <si>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</si>
  <si>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</si>
  <si>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</si>
  <si>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</si>
  <si>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</si>
  <si>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</si>
  <si>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</si>
  <si>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</si>
  <si>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</si>
  <si>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</si>
  <si>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</si>
  <si>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</si>
  <si>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</si>
  <si>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</si>
  <si>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</si>
  <si>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</si>
  <si>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</si>
  <si>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</si>
  <si>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</si>
  <si>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</si>
  <si>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</si>
  <si>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</si>
  <si>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</si>
  <si>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</si>
  <si>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</si>
  <si>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</si>
  <si>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</si>
  <si>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</si>
  <si>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</si>
  <si>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</si>
  <si>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</si>
  <si>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</si>
  <si>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</si>
  <si>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</si>
  <si>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</si>
  <si>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</si>
  <si>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</si>
  <si>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</si>
  <si>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</si>
  <si>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</si>
  <si>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</si>
  <si>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</si>
  <si>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</si>
  <si>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</si>
  <si>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</si>
  <si>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</si>
  <si>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</si>
  <si>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</si>
  <si>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</si>
  <si>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</si>
  <si>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</si>
  <si>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</si>
  <si>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</si>
  <si>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</si>
  <si>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</si>
  <si>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</si>
  <si>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</si>
  <si>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</si>
  <si>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</si>
  <si>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</si>
  <si>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</si>
  <si>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</si>
  <si>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</si>
  <si>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</si>
  <si>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</si>
  <si>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</si>
  <si>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</si>
  <si>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</si>
  <si>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</si>
  <si>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</si>
  <si>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</si>
  <si>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</si>
  <si>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</si>
  <si>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</si>
  <si>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</si>
  <si>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</si>
  <si>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</si>
  <si>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</si>
  <si>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</si>
  <si>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</si>
  <si>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</si>
  <si>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</si>
  <si>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</si>
  <si>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</si>
  <si>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</si>
  <si>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</si>
  <si>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</si>
  <si>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</si>
  <si>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</si>
  <si>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</si>
  <si>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</si>
  <si>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</si>
  <si>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</si>
  <si>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</si>
  <si>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</si>
  <si>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</si>
  <si>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</si>
  <si>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</si>
  <si>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</si>
  <si>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</si>
  <si>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</si>
  <si>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</si>
  <si>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</si>
  <si>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</si>
  <si>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</si>
  <si>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</si>
  <si>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</si>
  <si>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</si>
  <si>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</si>
  <si>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</si>
  <si>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</si>
  <si>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</si>
  <si>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</si>
  <si>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</si>
  <si>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</si>
  <si>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</si>
  <si>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</si>
  <si>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</si>
  <si>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</si>
  <si>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</si>
  <si>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</si>
  <si>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</si>
  <si>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</si>
  <si>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</si>
  <si>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</si>
  <si>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</si>
  <si>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</si>
  <si>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</si>
  <si>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</si>
  <si>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</si>
  <si>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</si>
  <si>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</si>
  <si>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</si>
  <si>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</si>
  <si>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</si>
  <si>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</si>
  <si>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</si>
  <si>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</si>
  <si>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</si>
  <si>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</si>
  <si>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</si>
  <si>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</si>
  <si>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</si>
  <si>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</si>
  <si>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</si>
  <si>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</si>
  <si>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</si>
  <si>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</si>
  <si>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</si>
  <si>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</si>
  <si>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</si>
  <si>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</si>
  <si>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</si>
  <si>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</si>
  <si>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</si>
  <si>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</si>
  <si>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</si>
  <si>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</si>
  <si>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</si>
  <si>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</si>
  <si>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</si>
  <si>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</si>
  <si>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</si>
  <si>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</si>
  <si>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</si>
  <si>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</si>
  <si>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</si>
  <si>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</si>
  <si>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</si>
  <si>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</si>
  <si>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</si>
  <si>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</si>
  <si>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</si>
  <si>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</si>
  <si>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</si>
  <si>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</si>
  <si>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</si>
  <si>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</si>
  <si>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</si>
  <si>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</si>
  <si>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</si>
  <si>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</si>
  <si>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</si>
  <si>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</si>
  <si>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</si>
  <si>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</si>
  <si>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</si>
  <si>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</si>
  <si>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</si>
  <si>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</si>
  <si>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</si>
  <si>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</si>
  <si>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</si>
  <si>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</si>
  <si>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</si>
  <si>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</si>
  <si>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</si>
  <si>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</si>
  <si>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</si>
  <si>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</si>
  <si>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</si>
  <si>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</si>
  <si>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</si>
  <si>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</si>
  <si>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</si>
  <si>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</si>
  <si>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</si>
  <si>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</si>
  <si>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</si>
  <si>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</si>
  <si>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</si>
  <si>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</si>
  <si>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</si>
  <si>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</si>
  <si>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</si>
  <si>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</si>
  <si>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</si>
  <si>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</si>
  <si>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</si>
  <si>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</si>
  <si>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</si>
  <si>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</si>
  <si>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</si>
  <si>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</si>
  <si>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</si>
  <si>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</si>
  <si>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</si>
  <si>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</si>
  <si>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</si>
  <si>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</si>
  <si>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</si>
  <si>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</si>
  <si>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</si>
  <si>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</si>
  <si>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</si>
  <si>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</si>
  <si>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</si>
  <si>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</si>
  <si>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</si>
  <si>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</si>
  <si>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</si>
  <si>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</si>
  <si>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</si>
  <si>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</si>
  <si>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</si>
  <si>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</si>
  <si>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</si>
  <si>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</si>
  <si>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</si>
  <si>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</si>
  <si>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</si>
  <si>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</si>
  <si>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</si>
  <si>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</si>
  <si>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</si>
  <si>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</si>
  <si>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</si>
  <si>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</si>
  <si>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</si>
  <si>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</si>
  <si>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</si>
  <si>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</si>
  <si>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</si>
  <si>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</si>
  <si>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</si>
  <si>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</si>
  <si>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</si>
  <si>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</si>
  <si>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</si>
  <si>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</si>
  <si>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</si>
  <si>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</si>
  <si>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</si>
  <si>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</si>
  <si>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</si>
  <si>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</si>
  <si>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</si>
  <si>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</si>
  <si>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</si>
  <si>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</si>
  <si>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</si>
  <si>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</si>
  <si>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</si>
  <si>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</si>
  <si>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</si>
  <si>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</si>
  <si>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</si>
  <si>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</si>
  <si>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</si>
  <si>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</si>
  <si>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</si>
  <si>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</si>
  <si>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</si>
  <si>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</si>
  <si>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</si>
  <si>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</si>
  <si>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</si>
  <si>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</si>
  <si>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</si>
  <si>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</si>
  <si>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</si>
  <si>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</si>
  <si>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</si>
  <si>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</si>
  <si>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</si>
  <si>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</si>
  <si>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</si>
  <si>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</si>
  <si>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</si>
  <si>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</si>
  <si>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</si>
  <si>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</si>
  <si>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</si>
  <si>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</si>
  <si>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</si>
  <si>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</si>
  <si>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</si>
  <si>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</si>
  <si>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</si>
  <si>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</si>
  <si>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</si>
  <si>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</si>
  <si>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</si>
  <si>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</si>
  <si>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</si>
  <si>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</si>
  <si>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</si>
  <si>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</si>
  <si>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</si>
  <si>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</si>
  <si>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</si>
  <si>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</si>
  <si>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</si>
  <si>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</si>
  <si>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</si>
  <si>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</si>
  <si>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</si>
  <si>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</si>
  <si>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</si>
  <si>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</si>
  <si>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</si>
  <si>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</si>
  <si>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</si>
  <si>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</si>
  <si>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</si>
  <si>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</si>
  <si>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</si>
  <si>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</si>
  <si>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</si>
  <si>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</si>
  <si>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</si>
  <si>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</si>
  <si>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</si>
  <si>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</si>
  <si>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</si>
  <si>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</si>
  <si>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</si>
  <si>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</si>
  <si>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</si>
  <si>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</si>
  <si>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</si>
  <si>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</si>
  <si>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</si>
  <si>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</si>
  <si>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</si>
  <si>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</si>
  <si>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</si>
  <si>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</si>
  <si>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</si>
  <si>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</si>
  <si>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</si>
  <si>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</si>
  <si>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</si>
  <si>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</si>
  <si>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</si>
  <si>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</si>
  <si>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</si>
  <si>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</si>
  <si>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</si>
  <si>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</si>
  <si>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</si>
  <si>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</si>
  <si>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</si>
  <si>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</si>
  <si>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</si>
  <si>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</si>
  <si>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</si>
  <si>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</si>
  <si>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</si>
  <si>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</si>
  <si>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</si>
  <si>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</si>
  <si>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</si>
  <si>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</si>
  <si>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</si>
  <si>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</si>
  <si>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</si>
  <si>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</si>
  <si>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</si>
  <si>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</si>
  <si>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</si>
  <si>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</si>
  <si>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</si>
  <si>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</si>
  <si>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</si>
  <si>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</si>
  <si>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</si>
  <si>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</si>
  <si>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</si>
  <si>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</si>
  <si>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</si>
  <si>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</si>
  <si>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</si>
  <si>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</si>
  <si>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</si>
  <si>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</si>
  <si>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</si>
  <si>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</si>
  <si>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</si>
  <si>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</si>
  <si>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</si>
  <si>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</si>
  <si>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</si>
  <si>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</si>
  <si>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</si>
  <si>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</si>
  <si>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</si>
  <si>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</si>
  <si>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</si>
  <si>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</si>
  <si>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</si>
  <si>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</si>
  <si>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</si>
  <si>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</si>
  <si>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</si>
  <si>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</si>
  <si>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</si>
  <si>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</si>
  <si>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</si>
  <si>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</si>
  <si>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</si>
  <si>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</si>
  <si>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</si>
  <si>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</si>
  <si>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</si>
  <si>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</si>
  <si>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</si>
  <si>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</si>
  <si>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</si>
  <si>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</si>
  <si>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</si>
  <si>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</si>
  <si>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</si>
  <si>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</si>
  <si>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</si>
  <si>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</si>
  <si>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</si>
  <si>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</si>
  <si>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</si>
  <si>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</si>
  <si>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</si>
  <si>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</si>
  <si>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</si>
  <si>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</si>
  <si>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</si>
  <si>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</si>
  <si>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</si>
  <si>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</si>
  <si>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</si>
  <si>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</si>
  <si>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</si>
  <si>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</si>
  <si>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</si>
  <si>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</si>
  <si>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</si>
  <si>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</si>
  <si>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</si>
  <si>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</si>
  <si>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</si>
  <si>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</si>
  <si>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</si>
  <si>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</si>
  <si>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</si>
  <si>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</si>
  <si>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</si>
  <si>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</si>
  <si>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</si>
  <si>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</si>
  <si>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</si>
  <si>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</si>
  <si>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</si>
  <si>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</si>
  <si>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</si>
  <si>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</si>
  <si>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</si>
  <si>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</si>
  <si>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</si>
  <si>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</si>
  <si>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</si>
  <si>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</si>
  <si>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</si>
  <si>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</si>
  <si>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</si>
  <si>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</si>
  <si>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</si>
  <si>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</si>
  <si>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</si>
  <si>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</si>
  <si>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</si>
  <si>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</si>
  <si>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</si>
  <si>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</si>
  <si>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</si>
  <si>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</si>
  <si>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</si>
  <si>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</si>
  <si>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</si>
  <si>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</si>
  <si>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</si>
  <si>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</si>
  <si>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</si>
  <si>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</si>
  <si>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</si>
  <si>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</si>
  <si>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</si>
  <si>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</si>
  <si>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</si>
  <si>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</si>
  <si>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</si>
  <si>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</si>
  <si>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</si>
  <si>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</si>
  <si>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</si>
  <si>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</si>
  <si>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</si>
  <si>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</si>
  <si>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</si>
  <si>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</si>
  <si>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</si>
  <si>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</si>
  <si>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</si>
  <si>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</si>
  <si>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</si>
  <si>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</si>
  <si>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</si>
  <si>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</si>
  <si>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</si>
  <si>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</si>
  <si>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</si>
  <si>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</si>
  <si>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</si>
  <si>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</si>
  <si>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</si>
  <si>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</si>
  <si>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</si>
  <si>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</si>
  <si>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</si>
  <si>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</si>
  <si>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</si>
  <si>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</si>
  <si>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</si>
  <si>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</si>
  <si>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</si>
  <si>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</si>
  <si>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</si>
  <si>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</si>
  <si>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</si>
  <si>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</si>
  <si>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</si>
  <si>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</si>
  <si>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</si>
  <si>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</si>
  <si>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</si>
  <si>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</si>
  <si>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</si>
  <si>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</si>
  <si>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</si>
  <si>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</si>
  <si>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</si>
  <si>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</si>
  <si>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</si>
  <si>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</si>
  <si>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</si>
  <si>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</si>
  <si>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</si>
  <si>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</si>
  <si>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</si>
  <si>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</si>
  <si>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</si>
  <si>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</si>
  <si>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</si>
  <si>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</si>
  <si>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</si>
  <si>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</si>
  <si>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</si>
  <si>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</si>
  <si>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</si>
  <si>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</si>
  <si>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</si>
  <si>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</si>
  <si>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</si>
  <si>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</si>
  <si>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</si>
  <si>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</si>
  <si>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</si>
  <si>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</si>
  <si>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</si>
  <si>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</si>
  <si>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</si>
  <si>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</si>
  <si>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</si>
  <si>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</si>
  <si>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</si>
  <si>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</si>
  <si>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</si>
  <si>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</si>
  <si>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</si>
  <si>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</si>
  <si>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</si>
  <si>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</si>
  <si>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</si>
  <si>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</si>
  <si>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</si>
  <si>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</si>
  <si>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</si>
  <si>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</si>
  <si>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</si>
  <si>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</si>
  <si>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</si>
  <si>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</si>
  <si>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</si>
  <si>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</si>
  <si>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</si>
  <si>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</si>
  <si>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</si>
  <si>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</si>
  <si>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</si>
  <si>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</si>
  <si>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</si>
  <si>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</si>
  <si>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</si>
  <si>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</si>
  <si>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</si>
  <si>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</si>
  <si>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</si>
  <si>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</si>
  <si>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</si>
  <si>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</si>
  <si>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</si>
  <si>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</si>
  <si>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</si>
  <si>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</si>
  <si>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</si>
  <si>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</si>
  <si>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</si>
  <si>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</si>
  <si>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</si>
  <si>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</si>
  <si>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</si>
  <si>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</si>
  <si>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</si>
  <si>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</si>
  <si>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</si>
  <si>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</si>
  <si>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</si>
  <si>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</si>
  <si>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</si>
  <si>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</si>
  <si>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</si>
  <si>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</si>
  <si>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</si>
  <si>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</si>
  <si>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</si>
  <si>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</si>
  <si>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</si>
  <si>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</si>
  <si>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</si>
  <si>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</si>
  <si>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</si>
  <si>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</si>
  <si>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</si>
  <si>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</si>
  <si>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</si>
  <si>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</si>
  <si>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</si>
  <si>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</si>
  <si>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</si>
  <si>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</si>
  <si>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</si>
  <si>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</si>
  <si>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</si>
  <si>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</si>
  <si>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</si>
  <si>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</si>
  <si>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</si>
  <si>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</si>
  <si>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</si>
  <si>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</si>
  <si>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</si>
  <si>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</si>
  <si>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</si>
  <si>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</si>
  <si>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</si>
  <si>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</si>
  <si>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</si>
  <si>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</si>
  <si>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</si>
  <si>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</si>
  <si>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</si>
  <si>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</si>
  <si>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</si>
  <si>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</si>
  <si>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</si>
  <si>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</si>
  <si>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</si>
  <si>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</si>
  <si>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</si>
  <si>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</si>
  <si>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</si>
  <si>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</si>
  <si>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</si>
  <si>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</si>
  <si>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</si>
  <si>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</si>
  <si>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</si>
  <si>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</si>
  <si>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</si>
  <si>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</si>
  <si>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</si>
  <si>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</si>
  <si>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</si>
  <si>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</si>
  <si>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</si>
  <si>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</si>
  <si>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</si>
  <si>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</si>
  <si>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</si>
  <si>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</si>
  <si>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</si>
  <si>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</si>
  <si>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</si>
  <si>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</si>
  <si>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</si>
  <si>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</si>
  <si>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</si>
  <si>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</si>
  <si>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</si>
  <si>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</si>
  <si>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</si>
  <si>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</si>
  <si>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</si>
  <si>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</si>
  <si>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</si>
  <si>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</si>
  <si>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</si>
  <si>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</si>
  <si>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</si>
  <si>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</si>
  <si>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</si>
  <si>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</si>
  <si>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</si>
  <si>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</si>
  <si>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</si>
  <si>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</si>
  <si>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</si>
  <si>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</si>
  <si>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</si>
  <si>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</si>
  <si>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</si>
  <si>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</si>
  <si>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</si>
  <si>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</si>
  <si>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</si>
  <si>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</si>
  <si>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</si>
  <si>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</si>
  <si>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</si>
  <si>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</si>
  <si>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</si>
  <si>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</si>
  <si>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</si>
  <si>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</si>
  <si>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</si>
  <si>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</si>
  <si>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</si>
  <si>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</si>
  <si>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</si>
  <si>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</si>
  <si>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</si>
  <si>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</si>
  <si>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</si>
  <si>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</si>
  <si>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</si>
  <si>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</si>
  <si>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</si>
  <si>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</si>
  <si>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</si>
  <si>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</si>
  <si>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</si>
  <si>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</si>
  <si>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</si>
  <si>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</si>
  <si>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</si>
  <si>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</si>
  <si>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</si>
  <si>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</si>
  <si>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</si>
  <si>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</si>
  <si>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</si>
  <si>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</si>
  <si>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</si>
  <si>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</si>
  <si>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</si>
  <si>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</si>
  <si>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</si>
  <si>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</si>
  <si>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</si>
  <si>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</si>
  <si>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</si>
  <si>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</si>
  <si>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</si>
  <si>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</si>
  <si>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</si>
  <si>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</si>
  <si>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</si>
  <si>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</si>
  <si>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</si>
  <si>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</si>
  <si>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</si>
  <si>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</si>
  <si>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</si>
  <si>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</si>
  <si>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</si>
  <si>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</si>
  <si>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</si>
  <si>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</si>
  <si>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</si>
  <si>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</si>
  <si>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</si>
  <si>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</si>
  <si>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</si>
  <si>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</si>
  <si>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</si>
  <si>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</si>
  <si>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</si>
  <si>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</si>
  <si>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</si>
  <si>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</si>
  <si>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</si>
  <si>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</si>
  <si>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</si>
  <si>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</si>
  <si>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</si>
  <si>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</si>
  <si>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</si>
  <si>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</si>
  <si>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</si>
  <si>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</si>
  <si>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</si>
  <si>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</si>
  <si>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</si>
  <si>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</si>
  <si>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</si>
  <si>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</si>
  <si>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</si>
  <si>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</si>
  <si>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</si>
  <si>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</si>
  <si>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</si>
  <si>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</si>
  <si>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</si>
  <si>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</si>
  <si>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</si>
  <si>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</si>
  <si>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</si>
  <si>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</si>
  <si>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</si>
  <si>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</si>
  <si>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</si>
  <si>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</si>
  <si>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</si>
  <si>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</si>
  <si>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</si>
  <si>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</si>
  <si>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</si>
  <si>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</si>
  <si>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</si>
  <si>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</si>
  <si>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</si>
  <si>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</si>
  <si>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</si>
  <si>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</si>
  <si>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</si>
  <si>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</si>
  <si>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</si>
  <si>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</si>
  <si>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</si>
  <si>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</si>
  <si>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</si>
  <si>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</si>
  <si>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</si>
  <si>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</si>
  <si>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</si>
  <si>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</si>
  <si>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</si>
  <si>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</si>
  <si>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</si>
  <si>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</si>
  <si>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</si>
  <si>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</si>
  <si>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</si>
  <si>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</si>
  <si>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</si>
  <si>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</si>
  <si>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</si>
  <si>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</si>
  <si>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</si>
  <si>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</si>
  <si>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</si>
  <si>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</si>
  <si>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</si>
  <si>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</si>
  <si>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</si>
  <si>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</si>
  <si>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</si>
  <si>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</si>
  <si>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</si>
  <si>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</si>
  <si>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</si>
  <si>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</si>
  <si>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</si>
  <si>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</si>
  <si>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</si>
  <si>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</si>
  <si>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</si>
  <si>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</si>
  <si>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</si>
  <si>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</si>
  <si>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</si>
  <si>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</si>
  <si>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</si>
  <si>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</si>
  <si>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</si>
  <si>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</si>
  <si>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</si>
  <si>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</si>
  <si>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</si>
  <si>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</si>
  <si>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</si>
  <si>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</si>
  <si>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</si>
  <si>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</si>
  <si>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</si>
  <si>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</si>
  <si>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</si>
  <si>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</si>
  <si>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</si>
  <si>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</si>
  <si>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</si>
  <si>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</si>
  <si>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</si>
  <si>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</si>
  <si>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</si>
  <si>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</si>
  <si>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</si>
  <si>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</si>
  <si>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</si>
  <si>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</si>
  <si>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</si>
  <si>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</si>
  <si>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</si>
  <si>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</si>
  <si>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</si>
  <si>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</si>
  <si>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</si>
  <si>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</si>
  <si>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</si>
  <si>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</si>
  <si>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</si>
  <si>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</si>
  <si>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</si>
  <si>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</si>
  <si>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</si>
  <si>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</si>
  <si>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</si>
  <si>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</si>
  <si>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</si>
  <si>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</si>
  <si>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</si>
  <si>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</si>
  <si>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</si>
  <si>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</si>
  <si>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</si>
  <si>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</si>
  <si>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</si>
  <si>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</si>
  <si>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</si>
  <si>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</si>
  <si>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</si>
  <si>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</si>
  <si>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</si>
  <si>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</si>
  <si>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</si>
  <si>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</si>
  <si>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</si>
  <si>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</si>
  <si>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</si>
  <si>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</si>
  <si>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</si>
  <si>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</si>
  <si>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</si>
  <si>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</si>
  <si>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</si>
  <si>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</si>
  <si>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</si>
  <si>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</si>
  <si>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</si>
  <si>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</si>
  <si>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</si>
  <si>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</si>
  <si>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</si>
  <si>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</si>
  <si>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</si>
  <si>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</si>
  <si>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</si>
  <si>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</si>
  <si>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</si>
  <si>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</si>
  <si>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</si>
  <si>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</si>
  <si>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</si>
  <si>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</si>
  <si>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</si>
  <si>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</si>
  <si>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</si>
  <si>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</si>
  <si>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</si>
  <si>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</si>
  <si>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</si>
  <si>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</si>
  <si>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</si>
  <si>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</si>
  <si>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</si>
  <si>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</si>
  <si>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</si>
  <si>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</si>
  <si>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</si>
  <si>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</si>
  <si>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</si>
  <si>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</si>
  <si>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</si>
  <si>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</si>
  <si>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</si>
  <si>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</si>
  <si>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</si>
  <si>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</si>
  <si>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</si>
  <si>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</si>
  <si>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</si>
  <si>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</si>
  <si>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</si>
  <si>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</si>
  <si>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</si>
  <si>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</si>
  <si>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</si>
  <si>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</si>
  <si>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</si>
  <si>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</si>
  <si>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</si>
  <si>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</si>
  <si>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</si>
  <si>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</si>
  <si>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</si>
  <si>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</si>
  <si>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</si>
  <si>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</si>
  <si>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</si>
  <si>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</si>
  <si>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</si>
  <si>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</si>
  <si>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</si>
  <si>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</si>
  <si>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</si>
  <si>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</si>
  <si>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</si>
  <si>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</si>
  <si>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</si>
  <si>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</si>
  <si>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</si>
  <si>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</si>
  <si>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</si>
  <si>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</si>
  <si>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</si>
  <si>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</si>
  <si>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</si>
  <si>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</si>
  <si>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</si>
  <si>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</si>
  <si>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</si>
  <si>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</si>
  <si>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</si>
  <si>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</si>
  <si>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</si>
  <si>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</si>
  <si>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</si>
  <si>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</si>
  <si>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</si>
  <si>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</si>
  <si>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</si>
  <si>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</si>
  <si>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</si>
  <si>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</si>
  <si>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</si>
  <si>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</si>
  <si>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</si>
  <si>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</si>
  <si>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</si>
  <si>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</si>
  <si>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</si>
  <si>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</si>
  <si>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</si>
  <si>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</si>
  <si>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</si>
  <si>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</si>
  <si>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</si>
  <si>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</si>
  <si>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</si>
  <si>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</si>
  <si>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</si>
  <si>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</si>
  <si>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</si>
  <si>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</si>
  <si>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</si>
  <si>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</si>
  <si>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</si>
  <si>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</si>
  <si>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</si>
  <si>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</si>
  <si>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</si>
  <si>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</si>
  <si>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</si>
  <si>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</si>
  <si>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</si>
  <si>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</si>
  <si>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</si>
  <si>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</si>
  <si>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</si>
  <si>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</si>
  <si>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</si>
  <si>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</si>
  <si>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</si>
  <si>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</si>
  <si>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</si>
  <si>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</si>
  <si>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</si>
  <si>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</si>
  <si>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</si>
  <si>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</si>
  <si>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</si>
  <si>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</si>
  <si>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</si>
  <si>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</si>
  <si>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</si>
  <si>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</si>
  <si>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</si>
  <si>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</si>
  <si>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</si>
  <si>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</si>
  <si>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</si>
  <si>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</si>
  <si>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</si>
  <si>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</si>
  <si>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</si>
  <si>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</si>
  <si>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</si>
  <si>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</si>
  <si>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</si>
  <si>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</si>
  <si>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</si>
  <si>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</si>
  <si>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</si>
  <si>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</si>
  <si>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</si>
  <si>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</si>
  <si>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</si>
  <si>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</si>
  <si>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</si>
  <si>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</si>
  <si>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</si>
  <si>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</si>
  <si>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</si>
  <si>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</si>
  <si>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</si>
  <si>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</si>
  <si>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</si>
  <si>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</si>
  <si>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</si>
  <si>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</si>
  <si>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</si>
  <si>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</si>
  <si>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</si>
  <si>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</si>
  <si>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</si>
  <si>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</si>
  <si>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</si>
  <si>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</si>
  <si>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</si>
  <si>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</si>
  <si>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</si>
  <si>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</si>
  <si>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</si>
  <si>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</si>
  <si>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</si>
  <si>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</si>
  <si>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</si>
  <si>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</si>
  <si>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</si>
  <si>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</si>
  <si>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</si>
  <si>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</si>
  <si>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</si>
  <si>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</si>
  <si>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</si>
  <si>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</si>
  <si>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</si>
  <si>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</si>
  <si>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</si>
  <si>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</si>
  <si>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</si>
  <si>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</si>
  <si>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</si>
  <si>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</si>
  <si>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</si>
  <si>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</si>
  <si>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</si>
  <si>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</si>
  <si>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</si>
  <si>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</si>
  <si>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</si>
  <si>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</si>
  <si>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</si>
  <si>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</si>
  <si>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</si>
  <si>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</si>
  <si>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</si>
  <si>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</si>
  <si>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</si>
  <si>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</si>
  <si>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</si>
  <si>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</si>
  <si>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</si>
  <si>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</si>
  <si>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</si>
  <si>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</si>
  <si>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</si>
  <si>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</si>
  <si>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</si>
  <si>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</si>
  <si>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</si>
  <si>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</si>
  <si>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</si>
  <si>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</si>
  <si>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</si>
  <si>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</si>
  <si>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</si>
  <si>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</si>
  <si>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</si>
  <si>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</si>
  <si>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</si>
  <si>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</si>
  <si>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</si>
  <si>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</si>
  <si>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</si>
  <si>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</si>
  <si>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</si>
  <si>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</si>
  <si>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</si>
  <si>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</si>
  <si>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</si>
  <si>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</si>
  <si>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</si>
  <si>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</si>
  <si>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</si>
  <si>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</si>
  <si>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</si>
  <si>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</si>
  <si>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</si>
  <si>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</si>
  <si>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</si>
  <si>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</si>
  <si>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</si>
  <si>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</si>
  <si>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</si>
  <si>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</si>
  <si>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</si>
  <si>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</si>
  <si>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</si>
  <si>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</si>
  <si>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</si>
  <si>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</si>
  <si>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</si>
  <si>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</si>
  <si>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</si>
  <si>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</si>
  <si>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</si>
  <si>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</si>
  <si>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</si>
  <si>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</si>
  <si>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</si>
  <si>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</si>
  <si>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</si>
  <si>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</si>
  <si>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</si>
  <si>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</si>
  <si>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</si>
  <si>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</si>
  <si>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</si>
  <si>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</si>
  <si>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</si>
  <si>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</si>
  <si>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</si>
  <si>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</si>
  <si>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</si>
  <si>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</si>
  <si>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</si>
  <si>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</si>
  <si>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</si>
  <si>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</si>
  <si>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</si>
  <si>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</si>
  <si>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</si>
  <si>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</si>
  <si>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</si>
  <si>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</si>
  <si>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</si>
  <si>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</si>
  <si>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</si>
  <si>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</si>
  <si>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</si>
  <si>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</si>
  <si>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</si>
  <si>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</si>
  <si>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</si>
  <si>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</si>
  <si>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</si>
  <si>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</si>
  <si>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</si>
  <si>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</si>
  <si>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</si>
  <si>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</si>
  <si>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</si>
  <si>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</si>
  <si>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</si>
  <si>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</si>
  <si>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</si>
  <si>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</si>
  <si>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</si>
  <si>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</si>
  <si>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</si>
  <si>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</si>
  <si>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</si>
  <si>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</si>
  <si>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</si>
  <si>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</si>
  <si>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</si>
  <si>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</si>
  <si>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</si>
  <si>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</si>
  <si>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</si>
  <si>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</si>
  <si>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</si>
  <si>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</si>
  <si>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</si>
  <si>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</si>
  <si>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</si>
  <si>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</si>
  <si>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</si>
  <si>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</si>
  <si>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</si>
  <si>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</si>
  <si>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</si>
  <si>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</si>
  <si>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</si>
  <si>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</si>
  <si>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</si>
  <si>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</si>
  <si>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</si>
  <si>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</si>
  <si>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</si>
  <si>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</si>
  <si>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</si>
  <si>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</si>
  <si>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</si>
  <si>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</si>
  <si>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</si>
  <si>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</si>
  <si>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</si>
  <si>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</si>
  <si>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</si>
  <si>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</si>
  <si>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</si>
  <si>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</si>
  <si>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</si>
  <si>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</si>
  <si>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</si>
  <si>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</si>
  <si>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</si>
  <si>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</si>
  <si>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</si>
  <si>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</si>
  <si>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</si>
  <si>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</si>
  <si>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</si>
  <si>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</si>
  <si>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</si>
  <si>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</si>
  <si>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</si>
  <si>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</si>
  <si>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</si>
  <si>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</si>
  <si>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</si>
  <si>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</si>
  <si>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</si>
  <si>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</si>
  <si>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</si>
  <si>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</si>
  <si>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</si>
  <si>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</si>
  <si>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</si>
  <si>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</si>
  <si>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</si>
  <si>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</si>
  <si>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</si>
  <si>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</si>
  <si>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</si>
  <si>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</si>
  <si>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</si>
  <si>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</si>
  <si>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</si>
  <si>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</si>
  <si>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</si>
  <si>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</si>
  <si>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</si>
  <si>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</si>
  <si>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</si>
  <si>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</si>
  <si>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</si>
  <si>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</si>
  <si>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</si>
  <si>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</si>
  <si>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</si>
  <si>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</si>
  <si>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</si>
  <si>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</si>
  <si>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</si>
  <si>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</si>
  <si>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</si>
  <si>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</si>
  <si>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</si>
  <si>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</si>
  <si>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</si>
  <si>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</si>
  <si>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</si>
  <si>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</si>
  <si>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</si>
  <si>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</si>
  <si>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</si>
  <si>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</si>
  <si>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</si>
  <si>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</si>
  <si>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</si>
  <si>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</si>
  <si>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</si>
  <si>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</si>
  <si>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</si>
  <si>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</si>
  <si>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</si>
  <si>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</si>
  <si>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</si>
  <si>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</si>
  <si>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</si>
  <si>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</si>
  <si>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</si>
  <si>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</si>
  <si>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</si>
  <si>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</si>
  <si>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</si>
  <si>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</si>
  <si>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</si>
  <si>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</si>
  <si>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</si>
  <si>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</si>
  <si>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</si>
  <si>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</si>
  <si>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</si>
  <si>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</si>
  <si>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</si>
  <si>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</si>
  <si>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</si>
  <si>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</si>
  <si>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</si>
  <si>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</si>
  <si>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</si>
  <si>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</si>
  <si>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</si>
  <si>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</si>
  <si>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</si>
  <si>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</si>
  <si>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</si>
  <si>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</si>
  <si>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</si>
  <si>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</si>
  <si>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</si>
  <si>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</si>
  <si>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</si>
  <si>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</si>
  <si>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</si>
  <si>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</si>
  <si>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</si>
  <si>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</si>
  <si>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</si>
  <si>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</si>
  <si>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</si>
  <si>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</si>
  <si>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</si>
  <si>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</si>
  <si>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</si>
  <si>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</si>
  <si>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</si>
  <si>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</si>
  <si>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</si>
  <si>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</si>
  <si>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</si>
  <si>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</si>
  <si>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</si>
  <si>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</si>
  <si>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</si>
  <si>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</si>
  <si>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</si>
  <si>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</si>
  <si>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</si>
  <si>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</si>
  <si>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</si>
  <si>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</si>
  <si>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</si>
  <si>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</si>
  <si>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</si>
  <si>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</si>
  <si>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</si>
  <si>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</si>
  <si>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</si>
  <si>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</si>
  <si>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</si>
  <si>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</si>
  <si>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</si>
  <si>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</si>
  <si>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</si>
  <si>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</si>
  <si>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</si>
  <si>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</si>
  <si>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</si>
  <si>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</si>
  <si>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</si>
  <si>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</si>
  <si>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</si>
  <si>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</si>
  <si>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</si>
  <si>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</si>
  <si>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</si>
  <si>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</si>
  <si>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</si>
  <si>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</si>
  <si>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</si>
  <si>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</si>
  <si>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</si>
  <si>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</si>
  <si>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</si>
  <si>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</si>
  <si>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</si>
  <si>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</si>
  <si>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</si>
  <si>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</si>
  <si>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</si>
  <si>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</si>
  <si>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</si>
  <si>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</si>
  <si>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</si>
  <si>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</si>
  <si>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</si>
  <si>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</si>
  <si>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</si>
  <si>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</si>
  <si>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</si>
  <si>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</si>
  <si>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</si>
  <si>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</si>
  <si>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</si>
  <si>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</si>
  <si>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</si>
  <si>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</si>
  <si>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</si>
  <si>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</si>
  <si>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</si>
  <si>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</si>
  <si>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</si>
  <si>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</si>
  <si>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</si>
  <si>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</si>
  <si>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</si>
  <si>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</si>
  <si>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</si>
  <si>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</si>
  <si>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</si>
  <si>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</si>
  <si>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</si>
  <si>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</si>
  <si>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</si>
  <si>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</si>
  <si>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</si>
  <si>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</si>
  <si>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</si>
  <si>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</si>
  <si>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</si>
  <si>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</si>
  <si>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</si>
  <si>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</si>
  <si>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</si>
  <si>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</si>
  <si>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</si>
  <si>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</si>
  <si>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</si>
  <si>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</si>
  <si>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</si>
  <si>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</si>
  <si>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</si>
  <si>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</si>
  <si>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</si>
  <si>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</si>
  <si>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</si>
  <si>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</si>
  <si>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</si>
  <si>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</si>
  <si>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</si>
  <si>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</si>
  <si>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</si>
  <si>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</si>
  <si>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</si>
  <si>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</si>
  <si>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</si>
  <si>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</si>
  <si>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</si>
  <si>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</si>
  <si>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</si>
  <si>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</si>
  <si>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</si>
  <si>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</si>
  <si>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</si>
  <si>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</si>
  <si>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</si>
  <si>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</si>
  <si>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</si>
  <si>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</si>
  <si>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</si>
  <si>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</si>
  <si>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</si>
  <si>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</si>
  <si>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</si>
  <si>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</si>
  <si>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</si>
  <si>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</si>
  <si>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</si>
  <si>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</si>
  <si>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</si>
  <si>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</si>
  <si>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</si>
  <si>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</si>
  <si>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</si>
  <si>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</si>
  <si>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</si>
  <si>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</si>
  <si>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</si>
  <si>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</si>
  <si>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</si>
  <si>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</si>
  <si>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</si>
  <si>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</si>
  <si>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</si>
  <si>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</si>
  <si>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</si>
  <si>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</si>
  <si>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</si>
  <si>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</si>
  <si>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</si>
  <si>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</si>
  <si>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</si>
  <si>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</si>
  <si>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</si>
  <si>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</si>
  <si>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</si>
  <si>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</si>
  <si>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</si>
  <si>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</si>
  <si>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</si>
  <si>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</si>
  <si>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</si>
  <si>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</si>
  <si>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</si>
  <si>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</si>
  <si>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</si>
  <si>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</si>
  <si>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</si>
  <si>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</si>
  <si>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</si>
  <si>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</si>
  <si>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</si>
  <si>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</si>
  <si>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</si>
  <si>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</si>
  <si>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</si>
  <si>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</si>
  <si>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</si>
  <si>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</si>
  <si>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</si>
  <si>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</si>
  <si>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</si>
  <si>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</si>
  <si>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</si>
  <si>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</si>
  <si>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</si>
  <si>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</si>
  <si>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</si>
  <si>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</si>
  <si>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</si>
  <si>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</si>
  <si>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</si>
  <si>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</si>
  <si>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</si>
  <si>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</si>
  <si>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</si>
  <si>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</si>
  <si>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</si>
  <si>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</si>
  <si>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</si>
  <si>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</si>
  <si>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</si>
  <si>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</si>
  <si>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</si>
  <si>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</si>
  <si>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</si>
  <si>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</si>
  <si>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</si>
  <si>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</si>
  <si>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</si>
  <si>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</si>
  <si>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</si>
  <si>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</si>
  <si>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</si>
  <si>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</si>
  <si>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</si>
  <si>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</si>
  <si>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</si>
  <si>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</si>
  <si>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</si>
  <si>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</si>
  <si>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</si>
  <si>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</si>
  <si>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</si>
  <si>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</si>
  <si>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</si>
  <si>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</si>
  <si>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</si>
  <si>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</si>
  <si>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</si>
  <si>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</si>
  <si>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</si>
  <si>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</si>
  <si>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</si>
  <si>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</si>
  <si>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</si>
  <si>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</si>
  <si>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</si>
  <si>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</si>
  <si>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</si>
  <si>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</si>
  <si>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</si>
  <si>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</si>
  <si>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</si>
  <si>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</si>
  <si>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</si>
  <si>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</si>
  <si>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</si>
  <si>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</si>
  <si>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</si>
  <si>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</si>
  <si>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</si>
  <si>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</si>
  <si>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</si>
  <si>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</si>
  <si>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</si>
  <si>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</si>
  <si>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</si>
  <si>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</si>
  <si>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</si>
  <si>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</si>
  <si>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</si>
  <si>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</si>
  <si>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</si>
  <si>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</si>
  <si>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</si>
  <si>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</si>
  <si>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</si>
  <si>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</si>
  <si>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</si>
  <si>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</si>
  <si>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</si>
  <si>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</si>
  <si>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</si>
  <si>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</si>
  <si>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</si>
  <si>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</si>
  <si>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</si>
  <si>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</si>
  <si>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</si>
  <si>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</si>
  <si>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</si>
  <si>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</si>
  <si>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</si>
  <si>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</si>
  <si>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</si>
  <si>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</si>
  <si>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</si>
  <si>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</si>
  <si>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</si>
  <si>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</si>
  <si>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</si>
  <si>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</si>
  <si>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</si>
  <si>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</si>
  <si>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</si>
  <si>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</si>
  <si>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</si>
  <si>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</si>
  <si>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</si>
  <si>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</si>
  <si>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</si>
  <si>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</si>
  <si>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</si>
  <si>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</si>
  <si>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</si>
  <si>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</si>
  <si>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</si>
  <si>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</si>
  <si>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</si>
  <si>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</si>
  <si>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</si>
  <si>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</si>
  <si>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</si>
  <si>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</si>
  <si>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</si>
  <si>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</si>
  <si>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</si>
  <si>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</si>
  <si>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</si>
  <si>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</si>
  <si>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</si>
  <si>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</si>
  <si>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</si>
  <si>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</si>
  <si>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</si>
  <si>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</si>
  <si>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</si>
  <si>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</si>
  <si>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</si>
  <si>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</si>
  <si>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</si>
  <si>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</si>
  <si>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</si>
  <si>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</si>
  <si>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</si>
  <si>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</si>
  <si>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</si>
  <si>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</si>
  <si>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</si>
  <si>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</si>
  <si>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</si>
  <si>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</si>
  <si>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</si>
  <si>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</si>
  <si>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</si>
  <si>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</si>
  <si>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</si>
  <si>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</si>
  <si>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</si>
  <si>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</si>
  <si>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</si>
  <si>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</si>
  <si>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</si>
  <si>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</si>
  <si>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</si>
  <si>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</si>
  <si>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</si>
  <si>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</si>
  <si>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</si>
  <si>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</si>
  <si>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</si>
  <si>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</si>
  <si>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</si>
  <si>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</si>
  <si>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</si>
  <si>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</si>
  <si>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</si>
  <si>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</si>
  <si>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</si>
  <si>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</si>
  <si>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</si>
  <si>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</si>
  <si>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</si>
  <si>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</si>
  <si>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</si>
  <si>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</si>
  <si>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</si>
  <si>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</si>
  <si>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</si>
  <si>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</si>
  <si>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</si>
  <si>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</si>
  <si>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</si>
  <si>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</si>
  <si>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</si>
  <si>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</si>
  <si>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</si>
  <si>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</si>
  <si>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</si>
  <si>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</si>
  <si>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</si>
  <si>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</si>
  <si>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</si>
  <si>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</si>
  <si>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</si>
  <si>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</si>
  <si>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</si>
  <si>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</si>
  <si>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</si>
  <si>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</si>
  <si>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</si>
  <si>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</si>
  <si>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</si>
  <si>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</si>
  <si>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</si>
  <si>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</si>
  <si>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</si>
  <si>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</si>
  <si>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</si>
  <si>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</si>
  <si>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</si>
  <si>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</si>
  <si>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</si>
  <si>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</si>
  <si>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</si>
  <si>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</si>
  <si>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</si>
  <si>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</si>
  <si>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</si>
  <si>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</si>
  <si>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</si>
  <si>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</si>
  <si>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</si>
  <si>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</si>
  <si>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</si>
  <si>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</si>
  <si>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</si>
  <si>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</si>
  <si>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</si>
  <si>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</si>
  <si>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</si>
  <si>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</si>
  <si>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</si>
  <si>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</si>
  <si>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</si>
  <si>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</si>
  <si>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</si>
  <si>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</si>
  <si>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</si>
  <si>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</si>
  <si>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</si>
  <si>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</si>
  <si>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</si>
  <si>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</si>
  <si>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</si>
  <si>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</si>
  <si>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</si>
  <si>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</si>
  <si>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</si>
  <si>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</si>
  <si>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</si>
  <si>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</si>
  <si>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</si>
  <si>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</si>
  <si>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</si>
  <si>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</si>
  <si>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</si>
  <si>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</si>
  <si>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</si>
  <si>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</si>
  <si>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</si>
  <si>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</si>
  <si>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</si>
  <si>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</si>
  <si>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</si>
  <si>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</si>
  <si>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</si>
  <si>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</si>
  <si>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</si>
  <si>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</si>
  <si>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</si>
  <si>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</si>
  <si>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</si>
  <si>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</si>
  <si>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</si>
  <si>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</si>
  <si>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</si>
  <si>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</si>
  <si>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</si>
  <si>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</si>
  <si>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</si>
  <si>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</si>
  <si>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</si>
  <si>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</si>
  <si>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</si>
  <si>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</si>
  <si>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</si>
  <si>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</si>
  <si>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</si>
  <si>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</si>
  <si>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</si>
  <si>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</si>
  <si>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</si>
  <si>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</si>
  <si>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</si>
  <si>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</si>
  <si>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</si>
  <si>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</si>
  <si>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</si>
  <si>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</si>
  <si>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</si>
  <si>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</si>
  <si>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</si>
  <si>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</si>
  <si>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</si>
  <si>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</si>
  <si>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</si>
  <si>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</si>
  <si>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</si>
  <si>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</si>
  <si>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</si>
  <si>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</si>
  <si>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</si>
  <si>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</si>
  <si>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</si>
  <si>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</si>
  <si>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</si>
  <si>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</si>
  <si>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</si>
  <si>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</si>
  <si>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</si>
  <si>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</si>
  <si>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</si>
  <si>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</si>
  <si>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</si>
  <si>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</si>
  <si>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</si>
  <si>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</si>
  <si>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</si>
  <si>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</si>
  <si>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</si>
  <si>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</si>
  <si>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</si>
  <si>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</si>
  <si>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</si>
  <si>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</si>
  <si>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</si>
  <si>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</si>
  <si>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</si>
  <si>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</si>
  <si>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</si>
  <si>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</si>
  <si>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</si>
  <si>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</si>
  <si>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</si>
  <si>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</si>
  <si>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</si>
  <si>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</si>
  <si>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</si>
  <si>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</si>
  <si>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</si>
  <si>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</si>
  <si>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</si>
  <si>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</si>
  <si>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</si>
  <si>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</si>
  <si>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</si>
  <si>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</si>
  <si>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</si>
  <si>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</si>
  <si>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</si>
  <si>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</si>
  <si>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</si>
  <si>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</si>
  <si>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</si>
  <si>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</si>
  <si>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</si>
  <si>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</si>
  <si>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</si>
  <si>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</si>
  <si>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</si>
  <si>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</si>
  <si>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</si>
  <si>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</si>
  <si>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</si>
  <si>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</si>
  <si>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</si>
  <si>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</si>
  <si>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</si>
  <si>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</si>
  <si>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</si>
  <si>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</si>
  <si>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</si>
  <si>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</si>
  <si>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</si>
  <si>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</si>
  <si>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</si>
  <si>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</si>
  <si>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</si>
  <si>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</si>
  <si>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</si>
  <si>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</si>
  <si>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</si>
  <si>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</si>
  <si>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</si>
  <si>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</si>
  <si>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</si>
  <si>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</si>
  <si>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</si>
  <si>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</si>
  <si>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</si>
  <si>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</si>
  <si>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</si>
  <si>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</si>
  <si>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</si>
  <si>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</si>
  <si>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</si>
  <si>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</si>
  <si>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</si>
  <si>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</si>
  <si>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</si>
  <si>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</si>
  <si>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</si>
  <si>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</si>
  <si>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</si>
  <si>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</si>
  <si>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</si>
  <si>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</si>
  <si>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</si>
  <si>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</si>
  <si>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</si>
  <si>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</si>
  <si>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</si>
  <si>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</si>
  <si>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</si>
  <si>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</si>
  <si>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</si>
  <si>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</si>
  <si>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</si>
  <si>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</si>
  <si>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</si>
  <si>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</si>
  <si>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</si>
  <si>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</si>
  <si>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</si>
  <si>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</si>
  <si>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</si>
  <si>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</si>
  <si>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</si>
  <si>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</si>
  <si>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</si>
  <si>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</si>
  <si>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</si>
  <si>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</si>
  <si>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</si>
  <si>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</si>
  <si>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</si>
  <si>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</si>
  <si>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</si>
  <si>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</si>
  <si>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</si>
  <si>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</si>
  <si>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</si>
  <si>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</si>
  <si>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</si>
  <si>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</si>
  <si>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</si>
  <si>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</si>
  <si>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</si>
  <si>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</si>
  <si>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</si>
  <si>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</si>
  <si>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</si>
  <si>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</si>
  <si>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</si>
  <si>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</si>
  <si>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</si>
  <si>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</si>
  <si>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</si>
  <si>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</si>
  <si>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</si>
  <si>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</si>
  <si>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</si>
  <si>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</si>
  <si>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</si>
  <si>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</si>
  <si>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</si>
  <si>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</si>
  <si>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</si>
  <si>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</si>
  <si>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</si>
  <si>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</si>
  <si>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</si>
  <si>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</si>
  <si>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</si>
  <si>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</si>
  <si>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</si>
  <si>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</si>
  <si>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</si>
  <si>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</si>
  <si>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</si>
  <si>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</si>
  <si>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</si>
  <si>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</si>
  <si>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</si>
  <si>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</si>
  <si>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</si>
  <si>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</si>
  <si>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</si>
  <si>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</si>
  <si>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</si>
  <si>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</si>
  <si>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</si>
  <si>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</si>
  <si>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</si>
  <si>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</si>
  <si>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</si>
  <si>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</si>
  <si>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</si>
  <si>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</si>
  <si>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</si>
  <si>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</si>
  <si>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</si>
  <si>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</si>
  <si>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</si>
  <si>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</si>
  <si>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</si>
  <si>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</si>
  <si>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</si>
  <si>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</si>
  <si>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</si>
  <si>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</si>
  <si>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</si>
  <si>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</si>
  <si>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</si>
  <si>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</si>
  <si>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</si>
  <si>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</si>
  <si>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</si>
  <si>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</si>
  <si>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</si>
  <si>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</si>
  <si>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</si>
  <si>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</si>
  <si>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</si>
  <si>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</si>
  <si>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</si>
  <si>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</si>
  <si>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</si>
  <si>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</si>
  <si>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</si>
  <si>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</si>
  <si>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</si>
  <si>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</si>
  <si>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</si>
  <si>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</si>
  <si>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</si>
  <si>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</si>
  <si>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</si>
  <si>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</si>
  <si>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</si>
  <si>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</si>
  <si>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</si>
  <si>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</si>
  <si>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</si>
  <si>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</si>
  <si>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</si>
  <si>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</si>
  <si>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</si>
  <si>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</si>
  <si>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</si>
  <si>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</si>
  <si>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</si>
  <si>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</si>
  <si>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</si>
  <si>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</si>
  <si>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</si>
  <si>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</si>
  <si>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</si>
  <si>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</si>
  <si>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</si>
  <si>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</si>
  <si>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</si>
  <si>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</si>
  <si>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</si>
  <si>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</si>
  <si>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</si>
  <si>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</si>
  <si>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</si>
  <si>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</si>
  <si>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</si>
  <si>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</si>
  <si>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</si>
  <si>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</si>
  <si>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</si>
  <si>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</si>
  <si>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</si>
  <si>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</si>
  <si>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</si>
  <si>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</si>
  <si>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</si>
  <si>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</si>
  <si>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</si>
  <si>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</si>
  <si>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</si>
  <si>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</si>
  <si>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</si>
  <si>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</si>
  <si>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</si>
  <si>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</si>
  <si>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</si>
  <si>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</si>
  <si>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</si>
  <si>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</si>
  <si>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</si>
  <si>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</si>
  <si>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</si>
  <si>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</si>
  <si>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</si>
  <si>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</si>
  <si>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</si>
  <si>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</si>
  <si>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</si>
  <si>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</si>
  <si>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</si>
  <si>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</si>
  <si>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</si>
  <si>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</si>
  <si>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</si>
  <si>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</si>
  <si>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</si>
  <si>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</si>
  <si>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</si>
  <si>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</si>
  <si>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</si>
  <si>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</si>
  <si>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</si>
  <si>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</si>
  <si>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</si>
  <si>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</si>
  <si>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</si>
  <si>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</si>
  <si>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</si>
  <si>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</si>
  <si>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</si>
  <si>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</si>
  <si>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</si>
  <si>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</si>
  <si>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</si>
  <si>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</si>
  <si>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</si>
  <si>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</si>
  <si>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</si>
  <si>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</si>
  <si>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</si>
  <si>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</si>
  <si>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</si>
  <si>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</si>
  <si>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</si>
  <si>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</si>
  <si>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</si>
  <si>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</si>
  <si>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</si>
  <si>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</si>
  <si>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</si>
  <si>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</si>
  <si>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</si>
  <si>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</si>
  <si>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</si>
  <si>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</si>
  <si>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</si>
  <si>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</si>
  <si>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</si>
  <si>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</si>
  <si>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</si>
  <si>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</si>
  <si>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</si>
  <si>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</si>
  <si>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</si>
  <si>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</si>
  <si>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</si>
  <si>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</si>
  <si>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</si>
  <si>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</si>
  <si>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</si>
  <si>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</si>
  <si>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</si>
  <si>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</si>
  <si>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</si>
  <si>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</si>
  <si>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</si>
  <si>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</si>
  <si>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</si>
  <si>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</si>
  <si>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</si>
  <si>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</si>
  <si>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</si>
  <si>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</si>
  <si>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</si>
  <si>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</si>
  <si>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</si>
  <si>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</si>
  <si>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</si>
  <si>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</si>
  <si>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</si>
  <si>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</si>
  <si>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</si>
  <si>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</si>
  <si>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</si>
  <si>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</si>
  <si>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</si>
  <si>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</si>
  <si>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</si>
  <si>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</si>
  <si>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</si>
  <si>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</si>
  <si>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</si>
  <si>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</si>
  <si>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</si>
  <si>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</si>
  <si>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</si>
  <si>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</si>
  <si>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</si>
  <si>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</si>
  <si>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</si>
  <si>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</si>
  <si>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</si>
  <si>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</si>
  <si>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</si>
  <si>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</si>
  <si>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</si>
  <si>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</si>
  <si>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</si>
  <si>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</si>
  <si>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</si>
  <si>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</si>
  <si>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</si>
  <si>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</si>
  <si>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</si>
  <si>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</si>
  <si>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</si>
  <si>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</si>
  <si>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</si>
  <si>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</si>
  <si>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</si>
  <si>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</si>
  <si>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</si>
  <si>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</si>
  <si>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</si>
  <si>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</si>
  <si>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</si>
  <si>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</si>
  <si>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</si>
  <si>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</si>
  <si>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</si>
  <si>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</si>
  <si>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</si>
  <si>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</si>
  <si>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</si>
  <si>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</si>
  <si>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</si>
  <si>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</si>
  <si>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</si>
  <si>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</si>
  <si>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</si>
  <si>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</si>
  <si>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</si>
  <si>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</si>
  <si>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</si>
  <si>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</si>
  <si>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</si>
  <si>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</si>
  <si>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</si>
  <si>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</si>
  <si>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</si>
  <si>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</si>
  <si>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</si>
  <si>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</si>
  <si>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</si>
  <si>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</si>
  <si>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</si>
  <si>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</si>
  <si>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</si>
  <si>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</si>
  <si>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</si>
  <si>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</si>
  <si>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</si>
  <si>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</si>
  <si>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</si>
  <si>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</si>
  <si>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</si>
  <si>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</si>
  <si>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</si>
  <si>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</si>
  <si>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</si>
  <si>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</si>
  <si>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</si>
  <si>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</si>
  <si>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</si>
  <si>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</si>
  <si>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</si>
  <si>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</si>
  <si>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</si>
  <si>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</si>
  <si>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</si>
  <si>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</si>
  <si>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</si>
  <si>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</si>
  <si>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</si>
  <si>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</si>
  <si>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</si>
  <si>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</si>
  <si>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</si>
  <si>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</si>
  <si>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</si>
  <si>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</si>
  <si>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</si>
  <si>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</si>
  <si>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</si>
  <si>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</si>
  <si>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</si>
  <si>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</si>
  <si>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</si>
  <si>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</si>
  <si>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</si>
  <si>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</si>
  <si>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</si>
  <si>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</si>
  <si>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</si>
  <si>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</si>
  <si>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</si>
  <si>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</si>
  <si>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</si>
  <si>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</si>
  <si>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</si>
  <si>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</si>
  <si>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</si>
  <si>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</si>
  <si>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</si>
  <si>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</si>
  <si>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</si>
  <si>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</si>
  <si>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</si>
  <si>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</si>
  <si>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</si>
  <si>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</si>
  <si>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</si>
  <si>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</si>
  <si>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</si>
  <si>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</si>
  <si>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</si>
  <si>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</si>
  <si>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</si>
  <si>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</si>
  <si>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</si>
  <si>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</si>
  <si>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</si>
  <si>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</si>
  <si>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</si>
  <si>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</si>
  <si>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</si>
  <si>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</si>
  <si>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</si>
  <si>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</si>
  <si>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</si>
  <si>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</si>
  <si>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</si>
  <si>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</si>
  <si>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</si>
  <si>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</si>
  <si>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</si>
  <si>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</si>
  <si>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</si>
  <si>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</si>
  <si>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</si>
  <si>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</si>
  <si>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</si>
  <si>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</si>
  <si>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</si>
  <si>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</si>
  <si>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</si>
  <si>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</si>
  <si>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</si>
  <si>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</si>
  <si>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</si>
  <si>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</si>
  <si>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</si>
  <si>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</si>
  <si>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</si>
  <si>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</si>
  <si>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</si>
  <si>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</si>
  <si>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</si>
  <si>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</si>
  <si>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</si>
  <si>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</si>
  <si>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</si>
  <si>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</si>
  <si>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</si>
  <si>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</si>
  <si>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</si>
  <si>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</si>
  <si>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</si>
  <si>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</si>
  <si>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</si>
  <si>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</si>
  <si>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</si>
  <si>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</si>
  <si>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</si>
  <si>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</si>
  <si>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</si>
  <si>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</si>
  <si>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</si>
  <si>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</si>
  <si>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</si>
  <si>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</si>
  <si>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</si>
  <si>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</si>
  <si>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</si>
  <si>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</si>
  <si>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</si>
  <si>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</si>
  <si>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</si>
  <si>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</si>
  <si>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</si>
  <si>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</si>
  <si>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</si>
  <si>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</si>
  <si>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</si>
  <si>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</si>
  <si>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</si>
  <si>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</si>
  <si>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</si>
  <si>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</si>
  <si>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</si>
  <si>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</si>
  <si>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</si>
  <si>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</si>
  <si>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</si>
  <si>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</si>
  <si>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</si>
  <si>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</si>
  <si>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</si>
  <si>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</si>
  <si>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</si>
  <si>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</si>
  <si>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</si>
  <si>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</si>
  <si>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</si>
  <si>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</si>
  <si>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</si>
  <si>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</si>
  <si>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</si>
  <si>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</si>
  <si>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</si>
  <si>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</si>
  <si>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</si>
  <si>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</si>
  <si>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</si>
  <si>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</si>
  <si>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</si>
  <si>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</si>
  <si>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</si>
  <si>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</si>
  <si>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</si>
  <si>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</si>
  <si>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</si>
  <si>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</si>
  <si>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</si>
  <si>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</si>
  <si>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</si>
  <si>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</si>
  <si>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</si>
  <si>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</si>
  <si>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</si>
  <si>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</si>
  <si>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</si>
  <si>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</si>
  <si>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</si>
  <si>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</si>
  <si>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</si>
  <si>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</si>
  <si>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</si>
  <si>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</si>
  <si>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</si>
  <si>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</si>
  <si>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</si>
  <si>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</si>
  <si>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</si>
  <si>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</si>
  <si>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</si>
  <si>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</si>
  <si>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</si>
  <si>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</si>
  <si>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</si>
  <si>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</si>
  <si>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</si>
  <si>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</si>
  <si>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</si>
  <si>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</si>
  <si>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</si>
  <si>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</si>
  <si>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</si>
  <si>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</si>
  <si>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</si>
  <si>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</si>
  <si>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</si>
  <si>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</si>
  <si>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</si>
  <si>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</si>
  <si>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</si>
  <si>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</si>
  <si>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</si>
  <si>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</si>
  <si>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</si>
  <si>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</si>
  <si>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</si>
  <si>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</si>
  <si>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</si>
  <si>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</si>
  <si>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</si>
  <si>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</si>
  <si>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</si>
  <si>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</si>
  <si>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</si>
  <si>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</si>
  <si>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</si>
  <si>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</si>
  <si>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</si>
  <si>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</si>
  <si>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</si>
  <si>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</si>
  <si>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</si>
  <si>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</si>
  <si>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</si>
  <si>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</si>
  <si>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</si>
  <si>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</si>
  <si>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</si>
  <si>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</si>
  <si>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</si>
  <si>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</si>
  <si>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</si>
  <si>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</si>
  <si>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</si>
  <si>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</si>
  <si>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</si>
  <si>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</si>
  <si>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</si>
  <si>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</si>
  <si>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</si>
  <si>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</si>
  <si>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</si>
  <si>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</si>
  <si>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</si>
  <si>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</si>
  <si>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</si>
  <si>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</si>
  <si>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</si>
  <si>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</si>
  <si>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</si>
  <si>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</si>
  <si>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</si>
  <si>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</si>
  <si>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</si>
  <si>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</si>
  <si>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</si>
  <si>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</si>
  <si>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</si>
  <si>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</si>
  <si>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</si>
  <si>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</si>
  <si>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</si>
  <si>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</si>
  <si>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</si>
  <si>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</si>
  <si>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</si>
  <si>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</si>
  <si>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</si>
  <si>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</si>
  <si>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</si>
  <si>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</si>
  <si>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</si>
  <si>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</si>
  <si>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</si>
  <si>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</si>
  <si>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</si>
  <si>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</si>
  <si>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</si>
  <si>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</si>
  <si>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</si>
  <si>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</si>
  <si>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</si>
  <si>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</si>
  <si>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</si>
  <si>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</si>
  <si>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</si>
  <si>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</si>
  <si>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</si>
  <si>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</si>
  <si>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</si>
  <si>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</si>
  <si>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</si>
  <si>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</si>
  <si>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</si>
  <si>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</si>
  <si>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</si>
  <si>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</si>
  <si>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</si>
  <si>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</si>
  <si>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</si>
  <si>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</si>
  <si>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</si>
  <si>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</si>
  <si>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</si>
  <si>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</si>
  <si>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</si>
  <si>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</si>
  <si>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</si>
  <si>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</si>
  <si>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</si>
  <si>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</si>
  <si>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</si>
  <si>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</si>
  <si>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</si>
  <si>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</si>
  <si>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</si>
  <si>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</si>
  <si>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</si>
  <si>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</si>
  <si>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</si>
  <si>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</si>
  <si>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</si>
  <si>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</si>
  <si>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</si>
  <si>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</si>
  <si>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</si>
  <si>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</si>
  <si>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</si>
  <si>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</si>
  <si>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</si>
  <si>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</si>
  <si>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</si>
  <si>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</si>
  <si>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</si>
  <si>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</si>
  <si>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</si>
  <si>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</si>
  <si>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</si>
  <si>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</si>
  <si>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</si>
  <si>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</si>
  <si>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</si>
  <si>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</si>
  <si>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</si>
  <si>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</si>
  <si>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</si>
  <si>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</si>
  <si>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</si>
  <si>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</si>
  <si>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</si>
  <si>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</si>
  <si>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</si>
  <si>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</si>
  <si>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</si>
  <si>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</si>
  <si>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</si>
  <si>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</si>
  <si>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</si>
  <si>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</si>
  <si>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</si>
  <si>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</si>
  <si>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</si>
  <si>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</si>
  <si>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</si>
  <si>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</si>
  <si>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</si>
  <si>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</si>
  <si>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</si>
  <si>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</si>
  <si>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</si>
  <si>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</si>
  <si>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</si>
  <si>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</si>
  <si>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</si>
  <si>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</si>
  <si>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</si>
  <si>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</si>
  <si>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</si>
  <si>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</si>
  <si>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</si>
  <si>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</si>
  <si>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</si>
  <si>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</si>
  <si>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</si>
  <si>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</si>
  <si>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</si>
  <si>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</si>
  <si>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</si>
  <si>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</si>
  <si>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</si>
  <si>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</si>
  <si>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</si>
  <si>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</si>
  <si>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</si>
  <si>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</si>
  <si>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</si>
  <si>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</si>
  <si>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</si>
  <si>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</si>
  <si>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</si>
  <si>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</si>
  <si>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</si>
  <si>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</si>
  <si>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</si>
  <si>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</si>
  <si>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</si>
  <si>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</si>
  <si>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</si>
  <si>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</si>
  <si>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</si>
  <si>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</si>
  <si>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</si>
  <si>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</si>
  <si>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</si>
  <si>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</si>
  <si>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</si>
  <si>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</si>
  <si>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</si>
  <si>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</si>
  <si>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</si>
  <si>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</si>
  <si>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</si>
  <si>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</si>
  <si>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</si>
  <si>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</si>
  <si>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</si>
  <si>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</si>
  <si>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</si>
  <si>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</si>
  <si>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</si>
  <si>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</si>
  <si>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</si>
  <si>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</si>
  <si>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</si>
  <si>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</si>
  <si>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</si>
  <si>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</si>
  <si>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</si>
  <si>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</si>
  <si>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</si>
  <si>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</si>
  <si>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</si>
  <si>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</si>
  <si>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</si>
  <si>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</si>
  <si>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</si>
  <si>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</si>
  <si>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</si>
  <si>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</si>
  <si>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</si>
  <si>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</si>
  <si>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</si>
  <si>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</si>
  <si>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</si>
  <si>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</si>
  <si>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</si>
  <si>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</si>
  <si>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</si>
  <si>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</si>
  <si>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</si>
  <si>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</si>
  <si>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</si>
  <si>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</si>
  <si>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</si>
  <si>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</si>
  <si>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</si>
  <si>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</si>
  <si>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</si>
  <si>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</si>
  <si>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</si>
  <si>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</si>
  <si>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</si>
  <si>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</si>
  <si>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</si>
  <si>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</si>
  <si>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</si>
  <si>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</si>
  <si>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</si>
  <si>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</si>
  <si>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</si>
  <si>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</si>
  <si>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</si>
  <si>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</si>
  <si>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</si>
  <si>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</si>
  <si>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</si>
  <si>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</si>
  <si>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</si>
  <si>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</si>
  <si>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</si>
  <si>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</si>
  <si>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</si>
  <si>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</si>
  <si>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</si>
  <si>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</si>
  <si>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</si>
  <si>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</si>
  <si>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</si>
  <si>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</si>
  <si>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</si>
  <si>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</si>
  <si>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</si>
  <si>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</si>
  <si>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</si>
  <si>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</si>
  <si>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</si>
  <si>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</si>
  <si>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</si>
  <si>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</si>
  <si>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</si>
  <si>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</si>
  <si>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</si>
  <si>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</si>
  <si>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</si>
  <si>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</si>
  <si>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</si>
  <si>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</si>
  <si>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</si>
  <si>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</si>
  <si>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</si>
  <si>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</si>
  <si>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</si>
  <si>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</si>
  <si>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</si>
  <si>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</si>
  <si>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</si>
  <si>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</si>
  <si>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</si>
  <si>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</si>
  <si>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</si>
  <si>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</si>
  <si>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</si>
  <si>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</si>
  <si>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</si>
  <si>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</si>
  <si>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</si>
  <si>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</si>
  <si>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</si>
  <si>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</si>
  <si>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</si>
  <si>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</si>
  <si>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</si>
  <si>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</si>
  <si>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</si>
  <si>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</si>
  <si>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</si>
  <si>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</si>
  <si>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</si>
  <si>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</si>
  <si>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</si>
  <si>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</si>
  <si>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</si>
  <si>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</si>
  <si>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</si>
  <si>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</si>
  <si>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</si>
  <si>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</si>
  <si>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</si>
  <si>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</si>
  <si>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</si>
  <si>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</si>
  <si>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</si>
  <si>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</si>
  <si>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</si>
  <si>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</si>
  <si>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</si>
  <si>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</si>
  <si>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</si>
  <si>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</si>
  <si>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</si>
  <si>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</si>
  <si>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</si>
  <si>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</si>
  <si>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</si>
  <si>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</si>
  <si>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</si>
  <si>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</si>
  <si>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</si>
  <si>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</si>
  <si>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</si>
  <si>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</si>
  <si>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</si>
  <si>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</si>
  <si>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</si>
  <si>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</si>
  <si>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</si>
  <si>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</si>
  <si>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</si>
  <si>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</si>
  <si>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</si>
  <si>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</si>
  <si>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</si>
  <si>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</si>
  <si>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</si>
  <si>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</si>
  <si>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</si>
  <si>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</si>
  <si>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</si>
  <si>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</si>
  <si>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</si>
  <si>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</si>
  <si>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</si>
  <si>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</si>
  <si>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</si>
  <si>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</si>
  <si>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</si>
  <si>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</si>
  <si>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</si>
  <si>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</si>
  <si>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</si>
  <si>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</si>
  <si>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</si>
  <si>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</si>
  <si>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</si>
  <si>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</si>
  <si>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</si>
  <si>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</si>
  <si>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</si>
  <si>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</si>
  <si>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</si>
  <si>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</si>
  <si>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</si>
  <si>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</si>
  <si>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</si>
  <si>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</si>
  <si>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</si>
  <si>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</si>
  <si>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</si>
  <si>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</si>
  <si>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</si>
  <si>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</si>
  <si>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</si>
  <si>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</si>
  <si>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</si>
  <si>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</si>
  <si>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</si>
  <si>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</si>
  <si>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</si>
  <si>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</si>
  <si>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</si>
  <si>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</si>
  <si>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</si>
  <si>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</si>
  <si>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</si>
  <si>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</si>
  <si>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</si>
  <si>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</si>
  <si>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</si>
  <si>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</si>
  <si>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</si>
  <si>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</si>
  <si>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</si>
  <si>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</si>
  <si>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</si>
  <si>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</si>
  <si>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</si>
  <si>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</si>
  <si>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</si>
  <si>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</si>
  <si>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</si>
  <si>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</si>
  <si>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</si>
  <si>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</si>
  <si>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</si>
  <si>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</si>
  <si>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</si>
  <si>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</si>
  <si>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</si>
  <si>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</si>
  <si>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</si>
  <si>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</si>
  <si>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</si>
  <si>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</si>
  <si>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</si>
  <si>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</si>
  <si>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</si>
  <si>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</si>
  <si>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</si>
  <si>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</si>
  <si>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</si>
  <si>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</si>
  <si>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</si>
  <si>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</si>
  <si>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</si>
  <si>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</si>
  <si>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</si>
  <si>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</si>
  <si>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</si>
  <si>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</si>
  <si>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</si>
  <si>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</si>
  <si>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</si>
  <si>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</si>
  <si>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</si>
  <si>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</si>
  <si>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</si>
  <si>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</si>
  <si>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</si>
  <si>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</si>
  <si>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</si>
  <si>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</si>
  <si>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</si>
  <si>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</si>
  <si>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</si>
  <si>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</si>
  <si>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</si>
  <si>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</si>
  <si>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</si>
  <si>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</si>
  <si>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</si>
  <si>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</si>
  <si>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</si>
  <si>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</si>
  <si>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</si>
  <si>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</si>
  <si>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</si>
  <si>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</si>
  <si>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</si>
  <si>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</si>
  <si>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</si>
  <si>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</si>
  <si>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</si>
  <si>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</si>
  <si>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</si>
  <si>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</si>
  <si>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</si>
  <si>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</si>
  <si>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</si>
  <si>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</si>
  <si>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</si>
  <si>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</si>
  <si>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</si>
  <si>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</si>
  <si>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</si>
  <si>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</si>
  <si>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</si>
  <si>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</si>
  <si>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</si>
  <si>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</si>
  <si>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</si>
  <si>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</si>
  <si>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</si>
  <si>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</si>
  <si>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</si>
  <si>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</si>
  <si>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</si>
  <si>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</si>
  <si>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</si>
  <si>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</si>
  <si>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</si>
  <si>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</si>
  <si>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</si>
  <si>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</si>
  <si>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</si>
  <si>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</si>
  <si>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</si>
  <si>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</si>
  <si>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</si>
  <si>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</si>
  <si>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</si>
  <si>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</si>
  <si>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</si>
  <si>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</si>
  <si>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</si>
  <si>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</si>
  <si>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</si>
  <si>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</si>
  <si>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</si>
  <si>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</si>
  <si>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</si>
  <si>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</si>
  <si>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</si>
  <si>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</si>
  <si>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</si>
  <si>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</si>
  <si>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</si>
  <si>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</si>
  <si>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</si>
  <si>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</si>
  <si>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</si>
  <si>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</si>
  <si>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</si>
  <si>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</si>
  <si>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</si>
  <si>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</si>
  <si>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</si>
  <si>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</si>
  <si>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</si>
  <si>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</si>
  <si>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</si>
  <si>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</si>
  <si>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</si>
  <si>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</si>
  <si>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</si>
  <si>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</si>
  <si>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</si>
  <si>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</si>
  <si>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</si>
  <si>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</si>
  <si>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</si>
  <si>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</si>
  <si>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</si>
  <si>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</si>
  <si>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</si>
  <si>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</si>
  <si>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</si>
  <si>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</si>
  <si>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</si>
  <si>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</si>
  <si>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</si>
  <si>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</si>
  <si>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</si>
  <si>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</si>
  <si>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</si>
  <si>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</si>
  <si>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</si>
  <si>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</si>
  <si>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</si>
  <si>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</si>
  <si>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</si>
  <si>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</si>
  <si>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</si>
  <si>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</si>
  <si>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</si>
  <si>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</si>
  <si>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</si>
  <si>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</si>
  <si>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</si>
  <si>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</si>
  <si>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</si>
  <si>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</si>
  <si>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</si>
  <si>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</si>
  <si>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</si>
  <si>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</si>
  <si>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</si>
  <si>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</si>
  <si>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</si>
  <si>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</si>
  <si>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</si>
  <si>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</si>
  <si>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</si>
  <si>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</si>
  <si>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</si>
  <si>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</si>
  <si>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</si>
  <si>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</si>
  <si>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</si>
  <si>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</si>
  <si>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</si>
  <si>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</si>
  <si>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</si>
  <si>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</si>
  <si>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</si>
  <si>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</si>
  <si>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</si>
  <si>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</si>
  <si>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</si>
  <si>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</si>
  <si>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</si>
  <si>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</si>
  <si>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</si>
  <si>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</si>
  <si>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</si>
  <si>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</si>
  <si>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</si>
  <si>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</si>
  <si>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</si>
  <si>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</si>
  <si>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</si>
  <si>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</si>
  <si>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</si>
  <si>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</si>
  <si>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</si>
  <si>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</si>
  <si>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</si>
  <si>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</si>
  <si>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</si>
  <si>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</si>
  <si>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</si>
  <si>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</si>
  <si>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</si>
  <si>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</si>
  <si>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</si>
  <si>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</si>
  <si>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</si>
  <si>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</si>
  <si>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</si>
  <si>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</si>
  <si>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</si>
  <si>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</si>
  <si>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</si>
  <si>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</si>
  <si>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</si>
  <si>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</si>
  <si>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</si>
  <si>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</si>
  <si>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</si>
  <si>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</si>
  <si>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</si>
  <si>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</si>
  <si>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</si>
  <si>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</si>
  <si>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</si>
  <si>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</si>
  <si>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</si>
  <si>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</si>
  <si>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</si>
  <si>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</si>
  <si>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</si>
  <si>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</si>
  <si>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</si>
  <si>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</si>
  <si>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</si>
  <si>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</si>
  <si>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</si>
  <si>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</si>
  <si>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</si>
  <si>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</si>
  <si>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</si>
  <si>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</si>
  <si>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</si>
  <si>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</si>
  <si>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</si>
  <si>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</si>
  <si>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</si>
  <si>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</si>
  <si>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</si>
  <si>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</si>
  <si>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</si>
  <si>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</si>
  <si>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</si>
  <si>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</si>
  <si>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</si>
  <si>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</si>
  <si>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</si>
  <si>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</si>
  <si>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</si>
  <si>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</si>
  <si>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</si>
  <si>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</si>
  <si>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</si>
  <si>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</si>
  <si>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</si>
  <si>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</si>
  <si>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</si>
  <si>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</si>
  <si>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</si>
  <si>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</si>
  <si>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</si>
  <si>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</si>
  <si>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</si>
  <si>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</si>
  <si>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</si>
  <si>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</si>
  <si>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</si>
  <si>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</si>
  <si>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</si>
  <si>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</si>
  <si>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</si>
  <si>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</si>
  <si>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</si>
  <si>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</si>
  <si>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</si>
  <si>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</si>
  <si>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</si>
  <si>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</si>
  <si>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</si>
  <si>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</si>
  <si>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</si>
  <si>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</si>
  <si>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</si>
  <si>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</si>
  <si>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</si>
  <si>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</si>
  <si>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</si>
  <si>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</si>
  <si>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</si>
  <si>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</si>
  <si>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</si>
  <si>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</si>
  <si>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</si>
  <si>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</si>
  <si>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</si>
  <si>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</si>
  <si>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</si>
  <si>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</si>
  <si>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</si>
  <si>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</si>
  <si>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</si>
  <si>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</si>
  <si>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</si>
  <si>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</si>
  <si>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</si>
  <si>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</si>
  <si>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</si>
  <si>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</si>
  <si>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</si>
  <si>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</si>
  <si>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</si>
  <si>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</si>
  <si>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</si>
  <si>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</si>
  <si>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</si>
  <si>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</si>
  <si>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</si>
  <si>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</si>
  <si>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</si>
  <si>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</si>
  <si>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</si>
  <si>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</si>
  <si>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</si>
  <si>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</si>
  <si>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</si>
  <si>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</si>
  <si>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</si>
  <si>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</si>
  <si>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</si>
  <si>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</si>
  <si>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</si>
  <si>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</si>
  <si>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</si>
  <si>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</si>
  <si>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</si>
  <si>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</si>
  <si>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</si>
  <si>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</si>
  <si>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</si>
  <si>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</si>
  <si>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</si>
  <si>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</si>
  <si>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</si>
  <si>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</si>
  <si>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</si>
  <si>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</si>
  <si>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</si>
  <si>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</si>
  <si>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</si>
  <si>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</si>
  <si>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</si>
  <si>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</si>
  <si>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</si>
  <si>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</si>
  <si>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</si>
  <si>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</si>
  <si>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</si>
  <si>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</si>
  <si>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</si>
  <si>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</si>
  <si>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</si>
  <si>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</si>
  <si>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</si>
  <si>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</si>
  <si>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</si>
  <si>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</si>
  <si>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</si>
  <si>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</si>
  <si>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</si>
  <si>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</si>
  <si>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</si>
  <si>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</si>
  <si>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</si>
  <si>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</si>
  <si>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</si>
  <si>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</si>
  <si>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</si>
  <si>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</si>
  <si>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</si>
  <si>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</si>
  <si>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</si>
  <si>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</si>
  <si>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</si>
  <si>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</si>
  <si>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</si>
  <si>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</si>
  <si>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</si>
  <si>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</si>
  <si>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</si>
  <si>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</si>
  <si>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</si>
  <si>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</si>
  <si>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</si>
  <si>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</si>
  <si>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</si>
  <si>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</si>
  <si>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</si>
  <si>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</si>
  <si>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</si>
  <si>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</si>
  <si>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</si>
  <si>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</si>
  <si>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</si>
  <si>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</si>
  <si>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</si>
  <si>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</si>
  <si>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</si>
  <si>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</si>
  <si>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</si>
  <si>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</si>
  <si>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</si>
  <si>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</si>
  <si>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</si>
  <si>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</si>
  <si>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</si>
  <si>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</si>
  <si>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</si>
  <si>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</si>
  <si>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</si>
  <si>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</si>
  <si>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</si>
  <si>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</si>
  <si>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</si>
  <si>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</si>
  <si>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</si>
  <si>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</si>
  <si>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</si>
  <si>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</si>
  <si>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</si>
  <si>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</si>
  <si>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</si>
  <si>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</si>
  <si>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</si>
  <si>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</si>
  <si>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</si>
  <si>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</si>
  <si>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</si>
  <si>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</si>
  <si>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</si>
  <si>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</si>
  <si>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</si>
  <si>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</si>
  <si>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</si>
  <si>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</si>
  <si>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</si>
  <si>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</si>
  <si>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</si>
  <si>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</si>
  <si>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</si>
  <si>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</si>
  <si>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</si>
  <si>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</si>
  <si>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</si>
  <si>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</si>
  <si>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</si>
  <si>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</si>
  <si>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</si>
  <si>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</si>
  <si>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</si>
  <si>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</si>
  <si>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</si>
  <si>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</si>
  <si>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</si>
  <si>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</si>
  <si>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</si>
  <si>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</si>
  <si>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</si>
  <si>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</si>
  <si>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</si>
  <si>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</si>
  <si>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</si>
  <si>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</si>
  <si>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</si>
  <si>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</si>
  <si>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</si>
  <si>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</si>
  <si>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</si>
  <si>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</si>
  <si>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</si>
  <si>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</si>
  <si>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</si>
  <si>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</si>
  <si>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</si>
  <si>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</si>
  <si>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</si>
  <si>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</si>
  <si>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</si>
  <si>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</si>
  <si>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</si>
  <si>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</si>
  <si>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</si>
  <si>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</si>
  <si>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</si>
  <si>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</si>
  <si>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</si>
  <si>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</si>
  <si>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</si>
  <si>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</si>
  <si>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</si>
  <si>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</si>
  <si>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</si>
  <si>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</si>
  <si>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</si>
  <si>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</si>
  <si>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</si>
  <si>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</si>
  <si>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</si>
  <si>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</si>
  <si>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</si>
  <si>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</si>
  <si>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</si>
  <si>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</si>
  <si>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</si>
  <si>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</si>
  <si>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</si>
  <si>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</si>
  <si>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</si>
  <si>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</si>
  <si>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</si>
  <si>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</si>
  <si>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</si>
  <si>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</si>
  <si>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</si>
  <si>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</si>
  <si>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</si>
  <si>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</si>
  <si>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</si>
  <si>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</si>
  <si>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</si>
  <si>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</si>
  <si>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</si>
  <si>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</si>
  <si>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</si>
  <si>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</si>
  <si>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</si>
  <si>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</si>
  <si>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</si>
  <si>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</si>
  <si>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</si>
  <si>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</si>
  <si>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</si>
  <si>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</si>
  <si>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</si>
  <si>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</si>
  <si>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</si>
  <si>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</si>
  <si>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</si>
  <si>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</si>
  <si>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</si>
  <si>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</si>
  <si>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</si>
  <si>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</si>
  <si>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</si>
  <si>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</si>
  <si>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</si>
  <si>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</si>
  <si>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</si>
  <si>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</si>
  <si>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</si>
  <si>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</si>
  <si>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</si>
  <si>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</si>
  <si>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</si>
  <si>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</si>
  <si>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</si>
  <si>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</si>
  <si>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</si>
  <si>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</si>
  <si>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</si>
  <si>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</si>
  <si>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</si>
  <si>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</si>
  <si>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</si>
  <si>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</si>
  <si>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</si>
  <si>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</si>
  <si>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</si>
  <si>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</si>
  <si>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</si>
  <si>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</si>
  <si>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</si>
  <si>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</si>
  <si>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</si>
  <si>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</si>
  <si>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</si>
  <si>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</si>
  <si>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</si>
  <si>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</si>
  <si>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</si>
  <si>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</si>
  <si>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</si>
  <si>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</si>
  <si>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</si>
  <si>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</si>
  <si>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</si>
  <si>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</si>
  <si>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</si>
  <si>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</si>
  <si>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</si>
  <si>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</si>
  <si>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</si>
  <si>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</si>
  <si>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</si>
  <si>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</si>
  <si>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</si>
  <si>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</si>
  <si>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</si>
  <si>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</si>
  <si>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</si>
  <si>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</si>
  <si>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</si>
  <si>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</si>
  <si>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</si>
  <si>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</si>
  <si>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</si>
  <si>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</si>
  <si>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</si>
  <si>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</si>
  <si>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</si>
  <si>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</si>
  <si>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</si>
  <si>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</si>
  <si>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</si>
  <si>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</si>
  <si>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</si>
  <si>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</si>
  <si>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</si>
  <si>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</si>
  <si>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</si>
  <si>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</si>
  <si>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</si>
  <si>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</si>
  <si>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</si>
  <si>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</si>
  <si>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</si>
  <si>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</si>
  <si>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</si>
  <si>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</si>
  <si>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</si>
  <si>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</si>
  <si>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</si>
  <si>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</si>
  <si>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</si>
  <si>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</si>
  <si>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</si>
  <si>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</si>
  <si>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</si>
  <si>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</si>
  <si>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</si>
  <si>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</si>
  <si>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</si>
  <si>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</si>
  <si>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</si>
  <si>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</si>
  <si>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</si>
  <si>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</si>
  <si>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</si>
  <si>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</si>
  <si>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</si>
  <si>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</si>
  <si>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</si>
  <si>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</si>
  <si>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</si>
  <si>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</si>
  <si>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</si>
  <si>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</si>
  <si>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</si>
  <si>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</si>
  <si>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</si>
  <si>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</si>
  <si>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</si>
  <si>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</si>
  <si>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</si>
  <si>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</si>
  <si>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</si>
  <si>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</si>
  <si>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</si>
  <si>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</si>
  <si>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</si>
  <si>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</si>
  <si>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</si>
  <si>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</si>
  <si>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</si>
  <si>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</si>
  <si>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</si>
  <si>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</si>
  <si>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</si>
  <si>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</si>
  <si>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</si>
  <si>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</si>
  <si>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</si>
  <si>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</si>
  <si>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</si>
  <si>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</si>
  <si>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</si>
  <si>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</si>
  <si>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</si>
  <si>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</si>
  <si>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</si>
  <si>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</si>
  <si>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</si>
  <si>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</si>
  <si>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</si>
  <si>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</si>
  <si>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</si>
  <si>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</si>
  <si>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</si>
  <si>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</si>
  <si>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</si>
  <si>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</si>
  <si>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</si>
  <si>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</si>
  <si>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</si>
  <si>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</si>
  <si>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</si>
  <si>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</si>
  <si>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</si>
  <si>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</si>
  <si>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</si>
  <si>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</si>
  <si>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</si>
  <si>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</si>
  <si>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</si>
  <si>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</si>
  <si>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</si>
  <si>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</si>
  <si>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</si>
  <si>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</si>
  <si>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</si>
  <si>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</si>
  <si>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</si>
  <si>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</si>
  <si>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</si>
  <si>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</si>
  <si>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</si>
  <si>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</si>
  <si>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</si>
  <si>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</si>
  <si>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</si>
  <si>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</si>
  <si>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</si>
  <si>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</si>
  <si>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</si>
  <si>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</si>
  <si>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</si>
  <si>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</si>
  <si>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</si>
  <si>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</si>
  <si>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</si>
  <si>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</si>
  <si>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</si>
  <si>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</si>
  <si>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</si>
  <si>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</si>
  <si>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</si>
  <si>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</si>
  <si>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</si>
  <si>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</si>
  <si>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</si>
  <si>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</si>
  <si>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</si>
  <si>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</si>
  <si>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</si>
  <si>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</si>
  <si>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</si>
  <si>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</si>
  <si>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</si>
  <si>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</si>
  <si>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</si>
  <si>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</si>
  <si>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</si>
  <si>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</si>
  <si>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</si>
  <si>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</si>
  <si>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</si>
  <si>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</si>
  <si>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</si>
  <si>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</si>
  <si>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</si>
  <si>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</si>
  <si>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</si>
  <si>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</si>
  <si>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</si>
  <si>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</si>
  <si>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</si>
  <si>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</si>
  <si>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</si>
  <si>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</si>
  <si>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</si>
  <si>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</si>
  <si>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</si>
  <si>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</si>
  <si>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</si>
  <si>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</si>
  <si>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</si>
  <si>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</si>
  <si>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</si>
  <si>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</si>
  <si>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</si>
  <si>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</si>
  <si>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</si>
  <si>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</si>
  <si>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</si>
  <si>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</si>
  <si>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</si>
  <si>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</si>
  <si>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</si>
  <si>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</si>
  <si>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</si>
  <si>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</si>
  <si>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</si>
  <si>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</si>
  <si>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</si>
  <si>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</si>
  <si>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</si>
  <si>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</si>
  <si>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</si>
  <si>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</si>
  <si>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</si>
  <si>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</si>
  <si>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</si>
  <si>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</si>
  <si>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</si>
  <si>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</si>
  <si>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</si>
  <si>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</si>
  <si>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</si>
  <si>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</si>
  <si>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</si>
  <si>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</si>
  <si>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</si>
  <si>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</si>
  <si>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</si>
  <si>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</si>
  <si>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</si>
  <si>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</si>
  <si>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</si>
  <si>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</si>
  <si>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</si>
  <si>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</si>
  <si>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</si>
  <si>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</si>
  <si>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</si>
  <si>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</si>
  <si>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</si>
  <si>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</si>
  <si>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</si>
  <si>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</si>
  <si>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</si>
  <si>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</si>
  <si>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</si>
  <si>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</si>
  <si>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</si>
  <si>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</si>
  <si>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</si>
  <si>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</si>
  <si>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</si>
  <si>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</si>
  <si>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</si>
  <si>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</si>
  <si>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</si>
  <si>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</si>
  <si>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</si>
  <si>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</si>
  <si>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</si>
  <si>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</si>
  <si>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</si>
  <si>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</si>
  <si>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</si>
  <si>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</si>
  <si>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</si>
  <si>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</si>
  <si>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</si>
  <si>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</si>
  <si>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</si>
  <si>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</si>
  <si>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</si>
  <si>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</si>
  <si>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</si>
  <si>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</si>
  <si>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</si>
  <si>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</si>
  <si>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</si>
  <si>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</si>
  <si>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</si>
  <si>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</si>
  <si>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</si>
  <si>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</si>
  <si>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</si>
  <si>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</si>
  <si>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</si>
  <si>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</si>
  <si>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</si>
  <si>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</si>
  <si>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</si>
  <si>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</si>
  <si>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</si>
  <si>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</si>
  <si>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</si>
  <si>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</si>
  <si>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</si>
  <si>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</si>
  <si>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</si>
  <si>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</si>
  <si>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</si>
  <si>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</si>
  <si>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</si>
  <si>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</si>
  <si>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</si>
  <si>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</si>
  <si>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</si>
  <si>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</si>
  <si>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</si>
  <si>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</si>
  <si>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</si>
  <si>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</si>
  <si>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</si>
  <si>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</si>
  <si>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</si>
  <si>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</si>
  <si>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</si>
  <si>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</si>
  <si>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</si>
  <si>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</si>
  <si>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</si>
  <si>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</si>
  <si>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</si>
  <si>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</si>
  <si>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</si>
  <si>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</si>
  <si>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</si>
  <si>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</si>
  <si>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</si>
  <si>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</si>
  <si>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</si>
  <si>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</si>
  <si>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</si>
  <si>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</si>
  <si>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</si>
  <si>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</si>
  <si>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</si>
  <si>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</si>
  <si>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</si>
  <si>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</si>
  <si>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</si>
  <si>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</si>
  <si>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</si>
  <si>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</si>
  <si>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</si>
  <si>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</si>
  <si>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</si>
  <si>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</si>
  <si>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</si>
  <si>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</si>
  <si>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</si>
  <si>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</si>
  <si>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</si>
  <si>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</si>
  <si>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</si>
  <si>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</si>
  <si>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</si>
  <si>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</si>
  <si>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</si>
  <si>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</si>
  <si>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</si>
  <si>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</si>
  <si>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</si>
  <si>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</si>
  <si>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</si>
  <si>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</si>
  <si>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</si>
  <si>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</si>
  <si>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</si>
  <si>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</si>
  <si>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</si>
  <si>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</si>
  <si>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</si>
  <si>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</si>
  <si>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</si>
  <si>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</si>
  <si>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</si>
  <si>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</si>
  <si>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</si>
  <si>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</si>
  <si>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</si>
  <si>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</si>
  <si>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</si>
  <si>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</si>
  <si>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</si>
  <si>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</si>
  <si>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</si>
  <si>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</si>
  <si>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</si>
  <si>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</si>
  <si>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</si>
  <si>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</si>
  <si>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</si>
  <si>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</si>
  <si>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</si>
  <si>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</si>
  <si>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</si>
  <si>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</si>
  <si>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</si>
  <si>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</si>
  <si>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</si>
  <si>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</si>
  <si>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</si>
  <si>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</si>
  <si>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</si>
  <si>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</si>
  <si>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</si>
  <si>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</si>
  <si>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</si>
  <si>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</si>
  <si>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</si>
  <si>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</si>
  <si>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</si>
  <si>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</si>
  <si>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</si>
  <si>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</si>
  <si>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</si>
  <si>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</si>
  <si>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</si>
  <si>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</si>
  <si>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</si>
  <si>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</si>
  <si>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</si>
  <si>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</si>
  <si>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</si>
  <si>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</si>
  <si>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</si>
  <si>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</si>
  <si>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</si>
  <si>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</si>
  <si>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</si>
  <si>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</si>
  <si>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</si>
  <si>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</si>
  <si>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</si>
  <si>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</si>
  <si>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</si>
  <si>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</si>
  <si>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</si>
  <si>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</si>
  <si>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</si>
  <si>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</si>
  <si>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</si>
  <si>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</si>
  <si>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</si>
  <si>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</si>
  <si>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</si>
  <si>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</si>
  <si>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</si>
  <si>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</si>
  <si>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</si>
  <si>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</si>
  <si>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</si>
  <si>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</si>
  <si>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</si>
  <si>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</si>
  <si>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</si>
  <si>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</si>
  <si>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</si>
  <si>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</si>
  <si>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</si>
  <si>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</si>
  <si>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</si>
  <si>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</si>
  <si>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</si>
  <si>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</si>
  <si>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</si>
  <si>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</si>
  <si>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</si>
  <si>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</si>
  <si>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</si>
  <si>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</si>
  <si>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</si>
  <si>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</si>
  <si>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</si>
  <si>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</si>
  <si>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</si>
  <si>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</si>
  <si>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</si>
  <si>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</si>
  <si>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</si>
  <si>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</si>
  <si>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</si>
  <si>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</si>
  <si>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</si>
  <si>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</si>
  <si>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</si>
  <si>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</si>
  <si>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</si>
  <si>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</si>
  <si>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</si>
  <si>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</si>
  <si>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</si>
  <si>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</si>
  <si>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</si>
  <si>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</si>
  <si>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</si>
  <si>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</si>
  <si>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</si>
  <si>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</si>
  <si>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</si>
  <si>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</si>
  <si>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</si>
  <si>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</si>
  <si>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</si>
  <si>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</si>
  <si>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</si>
  <si>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</si>
  <si>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</si>
  <si>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</si>
  <si>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</si>
  <si>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</si>
  <si>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</si>
  <si>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</si>
  <si>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</si>
  <si>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</si>
  <si>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</si>
  <si>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</si>
  <si>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</si>
  <si>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</si>
  <si>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</si>
  <si>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</si>
  <si>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</si>
  <si>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</si>
  <si>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</si>
  <si>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</si>
  <si>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</si>
  <si>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</si>
  <si>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</si>
  <si>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</si>
  <si>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</si>
  <si>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</si>
  <si>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</si>
  <si>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</si>
  <si>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</si>
  <si>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</si>
  <si>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</si>
  <si>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</si>
  <si>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</si>
  <si>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</si>
  <si>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</si>
  <si>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</si>
  <si>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</si>
  <si>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</si>
  <si>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</si>
  <si>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</si>
  <si>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</si>
  <si>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</si>
  <si>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</si>
  <si>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</si>
  <si>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</si>
  <si>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</si>
  <si>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</si>
  <si>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</si>
  <si>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</si>
  <si>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</si>
  <si>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</si>
  <si>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</si>
  <si>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</si>
  <si>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</si>
  <si>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</si>
  <si>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</si>
  <si>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</si>
  <si>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</si>
  <si>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</si>
  <si>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</si>
  <si>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</si>
  <si>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</si>
  <si>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</si>
  <si>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</si>
  <si>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</si>
  <si>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</si>
  <si>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</si>
  <si>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</si>
  <si>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</si>
  <si>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</si>
  <si>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</si>
  <si>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</si>
  <si>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</si>
  <si>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</si>
  <si>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</si>
  <si>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</si>
  <si>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</si>
  <si>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</si>
  <si>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</si>
  <si>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</si>
  <si>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</si>
  <si>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</si>
  <si>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</si>
  <si>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</si>
  <si>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</si>
  <si>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</si>
  <si>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</si>
  <si>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</si>
  <si>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</si>
  <si>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</si>
  <si>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</si>
  <si>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</si>
  <si>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</si>
  <si>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</si>
  <si>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</si>
  <si>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</si>
  <si>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</si>
  <si>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</si>
  <si>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</si>
  <si>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</si>
  <si>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</si>
  <si>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</si>
  <si>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</si>
  <si>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</si>
  <si>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</si>
  <si>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</si>
  <si>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</si>
  <si>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</si>
  <si>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</si>
  <si>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</si>
  <si>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</si>
  <si>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</si>
  <si>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</si>
  <si>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</si>
  <si>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</si>
  <si>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</si>
  <si>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</si>
  <si>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</si>
  <si>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</si>
  <si>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</si>
  <si>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</si>
  <si>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</si>
  <si>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</si>
  <si>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</si>
  <si>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</si>
  <si>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</si>
  <si>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</si>
  <si>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</si>
  <si>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</si>
  <si>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</si>
  <si>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</si>
  <si>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</si>
  <si>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</si>
  <si>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</si>
  <si>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</si>
  <si>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</si>
  <si>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</si>
  <si>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</si>
  <si>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</si>
  <si>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</si>
  <si>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</si>
  <si>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</si>
  <si>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</si>
  <si>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</si>
  <si>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</si>
  <si>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</si>
  <si>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</si>
  <si>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</si>
  <si>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</si>
  <si>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</si>
  <si>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</si>
  <si>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</si>
  <si>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</si>
  <si>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</si>
  <si>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</si>
  <si>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</si>
  <si>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</si>
  <si>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</si>
  <si>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</si>
  <si>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</si>
  <si>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</si>
  <si>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</si>
  <si>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</si>
  <si>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</si>
  <si>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</si>
  <si>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</si>
  <si>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</si>
  <si>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</si>
  <si>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</si>
  <si>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</si>
  <si>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</si>
  <si>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</si>
  <si>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</si>
  <si>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</si>
  <si>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</si>
  <si>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</si>
  <si>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</si>
  <si>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</si>
  <si>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</si>
  <si>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</si>
  <si>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</si>
  <si>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</si>
  <si>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</si>
  <si>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</si>
  <si>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</si>
  <si>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</si>
  <si>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</si>
  <si>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</si>
  <si>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</si>
  <si>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</si>
  <si>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</si>
  <si>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</si>
  <si>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</si>
  <si>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</si>
  <si>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</si>
  <si>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</si>
  <si>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</si>
  <si>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</si>
  <si>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</si>
  <si>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</si>
  <si>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</si>
  <si>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</si>
  <si>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</si>
  <si>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</si>
  <si>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</si>
  <si>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</si>
  <si>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</si>
  <si>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</si>
  <si>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</si>
  <si>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</si>
  <si>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</si>
  <si>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</si>
  <si>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</si>
  <si>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</si>
  <si>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</si>
  <si>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</si>
  <si>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</si>
  <si>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</si>
  <si>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</si>
  <si>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</si>
  <si>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</si>
  <si>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</si>
  <si>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</si>
  <si>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</si>
  <si>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</si>
  <si>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</si>
  <si>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</si>
  <si>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</si>
  <si>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</si>
  <si>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</si>
  <si>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</si>
  <si>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</si>
  <si>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</si>
  <si>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</si>
  <si>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</si>
  <si>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</si>
  <si>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</si>
  <si>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</si>
  <si>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</si>
  <si>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</si>
  <si>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</si>
  <si>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</si>
  <si>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</si>
  <si>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</si>
  <si>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</si>
  <si>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</si>
  <si>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</si>
  <si>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</si>
  <si>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</si>
  <si>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</si>
  <si>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</si>
  <si>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</si>
  <si>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</si>
  <si>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</si>
  <si>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</si>
  <si>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</si>
  <si>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</si>
  <si>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</si>
  <si>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</si>
  <si>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</si>
  <si>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</si>
  <si>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</si>
  <si>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</si>
  <si>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</si>
  <si>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</si>
  <si>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</si>
  <si>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</si>
  <si>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</si>
  <si>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</si>
  <si>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</si>
  <si>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</si>
  <si>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</si>
  <si>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</si>
  <si>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</si>
  <si>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</si>
  <si>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</si>
  <si>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</si>
  <si>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</si>
  <si>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</si>
  <si>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</si>
  <si>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</si>
  <si>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</si>
  <si>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</si>
  <si>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</si>
  <si>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</si>
  <si>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</si>
  <si>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</si>
  <si>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</si>
  <si>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</si>
  <si>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</si>
  <si>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</si>
  <si>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</si>
  <si>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</si>
  <si>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</si>
  <si>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</si>
  <si>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</si>
  <si>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</si>
  <si>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</si>
  <si>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</si>
  <si>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</si>
  <si>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</si>
  <si>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</si>
  <si>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</si>
  <si>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</si>
  <si>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</si>
  <si>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</si>
  <si>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</si>
  <si>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</si>
  <si>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</si>
  <si>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</si>
  <si>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</si>
  <si>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</si>
  <si>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</si>
  <si>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</si>
  <si>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</si>
  <si>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</si>
  <si>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</si>
  <si>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</si>
  <si>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</si>
  <si>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</si>
  <si>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</si>
  <si>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</si>
  <si>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</si>
  <si>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</si>
  <si>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</si>
  <si>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</si>
  <si>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</si>
  <si>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</si>
  <si>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</si>
  <si>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</si>
  <si>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</si>
  <si>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</si>
  <si>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</si>
  <si>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</si>
  <si>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</si>
  <si>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</si>
  <si>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</si>
  <si>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</si>
  <si>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</si>
  <si>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</si>
  <si>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</si>
  <si>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</si>
  <si>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</si>
  <si>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</si>
  <si>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</si>
  <si>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</si>
  <si>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</si>
  <si>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</si>
  <si>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</si>
  <si>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</si>
  <si>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</si>
  <si>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</si>
  <si>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</si>
  <si>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</si>
  <si>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</si>
  <si>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</si>
  <si>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</si>
  <si>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</si>
  <si>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</si>
  <si>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</si>
  <si>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</si>
  <si>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</si>
  <si>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</si>
  <si>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</si>
  <si>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</si>
  <si>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</si>
  <si>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</si>
  <si>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</si>
  <si>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</si>
  <si>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</si>
  <si>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</si>
  <si>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</si>
  <si>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</si>
  <si>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</si>
  <si>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</si>
  <si>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</si>
  <si>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</si>
  <si>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</si>
  <si>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</si>
  <si>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</si>
  <si>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</si>
  <si>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</si>
  <si>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</si>
  <si>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</si>
  <si>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</si>
  <si>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</si>
  <si>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</si>
  <si>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</si>
  <si>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</si>
  <si>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</si>
  <si>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</si>
  <si>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</si>
  <si>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</si>
  <si>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</si>
  <si>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</si>
  <si>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</si>
  <si>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</si>
  <si>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</si>
  <si>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</si>
  <si>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</si>
  <si>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</si>
  <si>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</si>
  <si>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</si>
  <si>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</si>
  <si>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</si>
  <si>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</si>
  <si>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</si>
  <si>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</si>
  <si>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</si>
  <si>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</si>
  <si>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</si>
  <si>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</si>
  <si>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</si>
  <si>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</si>
  <si>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</si>
  <si>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</si>
  <si>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</si>
  <si>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</si>
  <si>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</si>
  <si>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</si>
  <si>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</si>
  <si>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</si>
  <si>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</si>
  <si>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</si>
  <si>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</si>
  <si>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</si>
  <si>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</si>
  <si>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</si>
  <si>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</si>
  <si>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</si>
  <si>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</si>
  <si>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</si>
  <si>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</si>
  <si>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</si>
  <si>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</si>
  <si>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</si>
  <si>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</si>
  <si>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</si>
  <si>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</si>
  <si>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</si>
  <si>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</si>
  <si>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</si>
  <si>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</si>
  <si>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</si>
  <si>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</si>
  <si>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</si>
  <si>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</si>
  <si>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</si>
  <si>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</si>
  <si>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</si>
  <si>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</si>
  <si>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</si>
  <si>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</si>
  <si>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</si>
  <si>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</si>
  <si>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</si>
  <si>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</si>
  <si>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</si>
  <si>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</si>
  <si>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</si>
  <si>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</si>
  <si>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</si>
  <si>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</si>
  <si>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</si>
  <si>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</si>
  <si>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</si>
  <si>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</si>
  <si>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</si>
  <si>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</si>
  <si>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</si>
  <si>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</si>
  <si>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</si>
  <si>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</si>
  <si>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</si>
  <si>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</si>
  <si>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</si>
  <si>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</si>
  <si>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</si>
  <si>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</si>
  <si>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</si>
  <si>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</si>
  <si>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</si>
  <si>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</si>
  <si>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</si>
  <si>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</si>
  <si>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</si>
  <si>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</si>
  <si>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</si>
  <si>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</si>
  <si>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</si>
  <si>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</si>
  <si>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</si>
  <si>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</si>
  <si>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</si>
  <si>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</si>
  <si>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</si>
  <si>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</si>
  <si>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</si>
  <si>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</si>
  <si>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</si>
  <si>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</si>
  <si>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</si>
  <si>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</si>
  <si>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</si>
  <si>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</si>
  <si>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</si>
  <si>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</si>
  <si>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</si>
  <si>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</si>
  <si>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</si>
  <si>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</si>
  <si>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</si>
  <si>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</si>
  <si>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</si>
  <si>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</si>
  <si>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</si>
  <si>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</si>
  <si>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</si>
  <si>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</si>
  <si>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</si>
  <si>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</si>
  <si>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</si>
  <si>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</si>
  <si>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</si>
  <si>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</si>
  <si>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</si>
  <si>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</si>
  <si>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</si>
  <si>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</si>
  <si>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</si>
  <si>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</si>
  <si>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</si>
  <si>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</si>
  <si>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</si>
  <si>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</si>
  <si>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</si>
  <si>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</si>
  <si>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</si>
  <si>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</si>
  <si>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</si>
  <si>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</si>
  <si>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</si>
  <si>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</si>
  <si>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</si>
  <si>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</si>
  <si>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</si>
  <si>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</si>
  <si>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</si>
  <si>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</si>
  <si>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</si>
  <si>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</si>
  <si>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</si>
  <si>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</si>
  <si>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</si>
  <si>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</si>
  <si>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</si>
  <si>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</si>
  <si>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</si>
  <si>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</si>
  <si>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</si>
  <si>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</si>
  <si>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</si>
  <si>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</si>
  <si>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</si>
  <si>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</si>
  <si>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</si>
  <si>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</si>
  <si>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</si>
  <si>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</si>
  <si>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</si>
  <si>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</si>
  <si>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</si>
  <si>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</si>
  <si>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</si>
  <si>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</si>
  <si>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</si>
  <si>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</si>
  <si>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</si>
  <si>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</si>
  <si>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</si>
  <si>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</si>
  <si>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</si>
  <si>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</si>
  <si>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</si>
  <si>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</si>
  <si>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</si>
  <si>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</si>
  <si>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</si>
  <si>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</si>
  <si>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</si>
  <si>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</si>
  <si>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</si>
  <si>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</si>
  <si>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</si>
  <si>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</si>
  <si>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</si>
  <si>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</si>
  <si>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</si>
  <si>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</si>
  <si>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</si>
  <si>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</si>
  <si>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</si>
  <si>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</si>
  <si>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</si>
  <si>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</si>
  <si>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</si>
  <si>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</si>
  <si>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</si>
  <si>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</si>
  <si>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</si>
  <si>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</si>
  <si>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</si>
  <si>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</si>
  <si>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</si>
  <si>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</si>
  <si>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</si>
  <si>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</si>
  <si>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</si>
  <si>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</si>
  <si>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</si>
  <si>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</si>
  <si>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</si>
  <si>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</si>
  <si>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</si>
  <si>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</si>
  <si>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</si>
  <si>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</si>
  <si>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</si>
  <si>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</si>
  <si>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</si>
  <si>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</si>
  <si>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</si>
  <si>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</si>
  <si>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</si>
  <si>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</si>
  <si>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</si>
  <si>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</si>
  <si>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</si>
  <si>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</si>
  <si>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</si>
  <si>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</si>
  <si>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</si>
  <si>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</si>
  <si>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</si>
  <si>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</si>
  <si>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</si>
  <si>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</si>
  <si>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</si>
  <si>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</si>
  <si>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</si>
  <si>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</si>
  <si>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</si>
  <si>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</si>
  <si>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</si>
  <si>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</si>
  <si>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</si>
  <si>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</si>
  <si>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</si>
  <si>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</si>
  <si>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</si>
  <si>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</si>
  <si>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</si>
  <si>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</si>
  <si>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</si>
  <si>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</si>
  <si>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</si>
  <si>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</si>
  <si>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</si>
  <si>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</si>
  <si>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</si>
  <si>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</si>
  <si>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</si>
  <si>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</si>
  <si>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</si>
  <si>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</si>
  <si>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</si>
  <si>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</si>
  <si>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</si>
  <si>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</si>
  <si>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</si>
  <si>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</si>
  <si>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</si>
  <si>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</si>
  <si>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</si>
  <si>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</si>
  <si>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</si>
  <si>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</si>
  <si>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</si>
  <si>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</si>
  <si>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</si>
  <si>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</si>
  <si>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</si>
  <si>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</si>
  <si>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</si>
  <si>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</si>
  <si>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</si>
  <si>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</si>
  <si>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</si>
  <si>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</si>
  <si>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</si>
  <si>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</si>
  <si>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</si>
  <si>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</si>
  <si>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</si>
  <si>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</si>
  <si>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</si>
  <si>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</si>
  <si>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</si>
  <si>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</si>
  <si>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</si>
  <si>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</si>
  <si>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</si>
  <si>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</si>
  <si>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</si>
  <si>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</si>
  <si>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</si>
  <si>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</si>
  <si>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</si>
  <si>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</si>
  <si>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</si>
  <si>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</si>
  <si>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</si>
  <si>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</si>
  <si>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</si>
  <si>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</si>
  <si>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</si>
  <si>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</si>
  <si>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</si>
  <si>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</si>
  <si>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</si>
  <si>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</si>
  <si>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</si>
  <si>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</si>
  <si>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</si>
  <si>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</si>
  <si>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</si>
  <si>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</si>
  <si>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</si>
  <si>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</si>
  <si>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</si>
  <si>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</si>
  <si>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</si>
  <si>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</si>
  <si>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</si>
  <si>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</si>
  <si>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</si>
  <si>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</si>
  <si>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</si>
  <si>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</si>
  <si>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</si>
  <si>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</si>
  <si>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</si>
  <si>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</si>
  <si>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</si>
  <si>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</si>
  <si>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</si>
  <si>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</si>
  <si>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</si>
  <si>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</si>
  <si>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</si>
  <si>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</si>
  <si>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</si>
  <si>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</si>
  <si>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</si>
  <si>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</si>
  <si>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</si>
  <si>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</si>
  <si>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</si>
  <si>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</si>
  <si>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</si>
  <si>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</si>
  <si>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</si>
  <si>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</si>
  <si>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</si>
  <si>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</si>
  <si>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</si>
  <si>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</si>
  <si>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</si>
  <si>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</si>
  <si>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</si>
  <si>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</si>
  <si>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</si>
  <si>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</si>
  <si>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</si>
  <si>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</si>
  <si>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</si>
  <si>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</si>
  <si>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</si>
  <si>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</si>
  <si>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</si>
  <si>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</si>
  <si>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</si>
  <si>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</si>
  <si>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</si>
  <si>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</si>
  <si>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</si>
  <si>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</si>
  <si>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</si>
  <si>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</si>
  <si>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</si>
  <si>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</si>
  <si>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</si>
  <si>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</si>
  <si>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</si>
  <si>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</si>
  <si>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</si>
  <si>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</si>
  <si>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</si>
  <si>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</si>
  <si>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</si>
  <si>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</si>
  <si>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</si>
  <si>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</si>
  <si>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</si>
  <si>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</si>
  <si>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</si>
  <si>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</si>
  <si>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</si>
  <si>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</si>
  <si>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</si>
  <si>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</si>
  <si>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</si>
  <si>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</si>
  <si>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</si>
  <si>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</si>
  <si>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</si>
  <si>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</si>
  <si>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</si>
  <si>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</si>
  <si>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</si>
  <si>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</si>
  <si>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</si>
  <si>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</si>
  <si>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</si>
  <si>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</si>
  <si>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</si>
  <si>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</si>
  <si>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</si>
  <si>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</si>
  <si>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</si>
  <si>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</si>
  <si>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</si>
  <si>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</si>
  <si>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</si>
  <si>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</si>
  <si>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</si>
  <si>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</si>
  <si>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</si>
  <si>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</si>
  <si>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</si>
  <si>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</si>
  <si>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</si>
  <si>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</si>
  <si>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</si>
  <si>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</si>
  <si>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</si>
  <si>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</si>
  <si>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</si>
  <si>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</si>
  <si>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</si>
  <si>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</si>
  <si>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</si>
  <si>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</si>
  <si>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</si>
  <si>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</si>
  <si>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</si>
  <si>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</si>
  <si>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</si>
  <si>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</si>
  <si>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</si>
  <si>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</si>
  <si>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</si>
  <si>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</si>
  <si>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</si>
  <si>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</si>
  <si>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</si>
  <si>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</si>
  <si>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</si>
  <si>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</si>
  <si>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</si>
  <si>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</si>
  <si>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</si>
  <si>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</si>
  <si>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</si>
  <si>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</si>
  <si>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</si>
  <si>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</si>
  <si>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</si>
  <si>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</si>
  <si>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</si>
  <si>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</si>
  <si>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</si>
  <si>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</si>
  <si>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</si>
  <si>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</si>
  <si>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</si>
  <si>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</si>
  <si>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</si>
  <si>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</si>
  <si>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</si>
  <si>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</si>
  <si>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</si>
  <si>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</si>
  <si>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</si>
  <si>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</si>
  <si>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</si>
  <si>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</si>
  <si>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</si>
  <si>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</si>
  <si>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</si>
  <si>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</si>
  <si>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</si>
  <si>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</si>
  <si>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</si>
  <si>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</si>
  <si>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</si>
  <si>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</si>
  <si>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</si>
  <si>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</si>
  <si>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</si>
  <si>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</si>
  <si>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</si>
  <si>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</si>
  <si>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</si>
  <si>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</si>
  <si>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</si>
  <si>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</si>
  <si>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</si>
  <si>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</si>
  <si>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</si>
  <si>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</si>
  <si>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</si>
  <si>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</si>
  <si>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</si>
  <si>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</si>
  <si>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</si>
  <si>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</si>
  <si>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</si>
  <si>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</si>
  <si>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</si>
  <si>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</si>
  <si>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</si>
  <si>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</si>
  <si>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</si>
  <si>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</si>
  <si>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</si>
  <si>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</si>
  <si>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</si>
  <si>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</si>
  <si>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</si>
  <si>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</si>
  <si>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</si>
  <si>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</si>
  <si>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</si>
  <si>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</si>
  <si>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</si>
  <si>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</si>
  <si>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</si>
  <si>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</si>
  <si>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</si>
  <si>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</si>
  <si>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</si>
  <si>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</si>
  <si>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</si>
  <si>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</si>
  <si>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</si>
  <si>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</si>
  <si>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</si>
  <si>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</si>
  <si>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</si>
  <si>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</si>
  <si>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</si>
  <si>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</si>
  <si>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</si>
  <si>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</si>
  <si>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</si>
  <si>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</si>
  <si>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</si>
  <si>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</si>
  <si>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</si>
  <si>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</si>
  <si>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</si>
  <si>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</si>
  <si>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</si>
  <si>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</si>
  <si>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</si>
  <si>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</si>
  <si>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</si>
  <si>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</si>
  <si>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</si>
  <si>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</si>
  <si>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</si>
  <si>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</si>
  <si>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</si>
  <si>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</si>
  <si>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</si>
  <si>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</si>
  <si>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</si>
  <si>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</si>
  <si>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</si>
  <si>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</si>
  <si>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</si>
  <si>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</si>
  <si>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</si>
  <si>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</si>
  <si>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</si>
  <si>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</si>
  <si>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</si>
  <si>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</si>
  <si>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</si>
  <si>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</si>
  <si>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</si>
  <si>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</si>
  <si>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</si>
  <si>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</si>
  <si>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</si>
  <si>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</si>
  <si>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</si>
  <si>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</si>
  <si>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</si>
  <si>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</si>
  <si>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</si>
  <si>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</si>
  <si>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</si>
  <si>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</si>
  <si>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</si>
  <si>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</si>
  <si>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</si>
  <si>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</si>
  <si>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</si>
  <si>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</si>
  <si>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</si>
  <si>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</si>
  <si>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</si>
  <si>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</si>
  <si>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</si>
  <si>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</si>
  <si>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</si>
  <si>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</si>
  <si>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</si>
  <si>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</si>
  <si>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</si>
  <si>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</si>
  <si>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</si>
  <si>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</si>
  <si>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</si>
  <si>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</si>
  <si>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</si>
  <si>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</si>
  <si>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</si>
  <si>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</si>
  <si>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</si>
  <si>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</si>
  <si>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</si>
  <si>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</si>
  <si>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</si>
  <si>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</si>
  <si>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</si>
  <si>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</si>
  <si>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</si>
  <si>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</si>
  <si>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</si>
  <si>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</si>
  <si>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</si>
  <si>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</si>
  <si>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</si>
  <si>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</si>
  <si>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</si>
  <si>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</si>
  <si>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</si>
  <si>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</si>
  <si>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</si>
  <si>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</si>
  <si>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</si>
  <si>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</si>
  <si>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</si>
  <si>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</si>
  <si>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</si>
  <si>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</si>
  <si>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</si>
  <si>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</si>
  <si>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</si>
  <si>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</si>
  <si>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</si>
  <si>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</si>
  <si>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</si>
  <si>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</si>
  <si>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</si>
  <si>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</si>
  <si>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</si>
  <si>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</si>
  <si>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</si>
  <si>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</si>
  <si>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</si>
  <si>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</si>
  <si>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</si>
  <si>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</si>
  <si>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</si>
  <si>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</si>
  <si>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</si>
  <si>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</si>
  <si>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</si>
  <si>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</si>
  <si>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</si>
  <si>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</si>
  <si>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</si>
  <si>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</si>
  <si>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</si>
  <si>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</si>
  <si>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</si>
  <si>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</si>
  <si>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</si>
  <si>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</si>
  <si>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</si>
  <si>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</si>
  <si>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</si>
  <si>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</si>
  <si>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</si>
  <si>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</si>
  <si>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</si>
  <si>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</si>
  <si>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</si>
  <si>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</si>
  <si>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</si>
  <si>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</si>
  <si>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</si>
  <si>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</si>
  <si>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</si>
  <si>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</si>
  <si>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</si>
  <si>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</si>
  <si>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</si>
  <si>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</si>
  <si>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</si>
  <si>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</si>
  <si>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</si>
  <si>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</si>
  <si>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</si>
  <si>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</si>
  <si>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</si>
  <si>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</si>
  <si>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</si>
  <si>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</si>
  <si>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</si>
  <si>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</si>
  <si>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</si>
  <si>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</si>
  <si>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</si>
  <si>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</si>
  <si>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</si>
  <si>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</si>
  <si>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</si>
  <si>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</si>
  <si>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</si>
  <si>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</si>
  <si>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</si>
  <si>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</si>
  <si>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</si>
  <si>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</si>
  <si>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</si>
  <si>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</si>
  <si>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</si>
  <si>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</si>
  <si>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</si>
  <si>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</si>
  <si>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</si>
  <si>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</si>
  <si>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</si>
  <si>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</si>
  <si>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</si>
  <si>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</si>
  <si>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</si>
  <si>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</si>
  <si>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</si>
  <si>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</si>
  <si>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</si>
  <si>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</si>
  <si>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</si>
  <si>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</si>
  <si>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</si>
  <si>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</si>
  <si>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</si>
  <si>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</si>
  <si>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</si>
  <si>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</si>
  <si>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</si>
  <si>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</si>
  <si>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</si>
  <si>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</si>
  <si>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</si>
  <si>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</si>
  <si>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</si>
  <si>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</si>
  <si>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</si>
  <si>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</si>
  <si>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</si>
  <si>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</si>
  <si>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</si>
  <si>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</si>
  <si>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</si>
  <si>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</si>
  <si>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</si>
  <si>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</si>
  <si>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</si>
  <si>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</si>
  <si>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</si>
  <si>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</si>
  <si>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</si>
  <si>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</si>
  <si>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</si>
  <si>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</si>
  <si>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</si>
  <si>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</si>
  <si>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</si>
  <si>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</si>
  <si>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</si>
  <si>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</si>
  <si>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</si>
  <si>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</si>
  <si>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</si>
  <si>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</si>
  <si>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</si>
  <si>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</si>
  <si>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</si>
  <si>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</si>
  <si>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</si>
  <si>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</si>
  <si>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</si>
  <si>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</si>
  <si>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</si>
  <si>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</si>
  <si>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</si>
  <si>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</si>
  <si>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</si>
  <si>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</si>
  <si>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</si>
  <si>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</si>
  <si>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</si>
  <si>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</si>
  <si>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</si>
  <si>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</si>
  <si>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</si>
  <si>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</si>
  <si>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</si>
  <si>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</si>
  <si>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</si>
  <si>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</si>
  <si>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</si>
  <si>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</si>
  <si>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</si>
  <si>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</si>
  <si>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</si>
  <si>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</si>
  <si>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</si>
  <si>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</si>
  <si>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</si>
  <si>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</si>
  <si>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</si>
  <si>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</si>
  <si>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</si>
  <si>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</si>
  <si>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</si>
  <si>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</si>
  <si>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</si>
  <si>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</si>
  <si>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</si>
  <si>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</si>
  <si>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</si>
  <si>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</si>
  <si>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</si>
  <si>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</si>
  <si>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</si>
  <si>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</si>
  <si>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</si>
  <si>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</si>
  <si>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</si>
  <si>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</si>
  <si>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</si>
  <si>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</si>
  <si>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</si>
  <si>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</si>
  <si>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</si>
  <si>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</si>
  <si>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</si>
  <si>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</si>
  <si>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</si>
  <si>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</si>
  <si>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</si>
  <si>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</si>
  <si>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</si>
  <si>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</si>
  <si>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</si>
  <si>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</si>
  <si>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</si>
  <si>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</si>
  <si>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</si>
  <si>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</si>
  <si>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</si>
  <si>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</si>
  <si>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</si>
  <si>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</si>
  <si>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</si>
  <si>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</si>
  <si>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</si>
  <si>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</si>
  <si>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</si>
  <si>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</si>
  <si>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</si>
  <si>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</si>
  <si>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</si>
  <si>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</si>
  <si>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</si>
  <si>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</si>
  <si>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</si>
  <si>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</si>
  <si>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</si>
  <si>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</si>
  <si>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</si>
  <si>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</si>
  <si>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</si>
  <si>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</si>
  <si>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</si>
  <si>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</si>
  <si>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</si>
  <si>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</si>
  <si>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</si>
  <si>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</si>
  <si>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</si>
  <si>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</si>
  <si>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</si>
  <si>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</si>
  <si>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</si>
  <si>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</si>
  <si>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</si>
  <si>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</si>
  <si>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</si>
  <si>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</si>
  <si>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</si>
  <si>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</si>
  <si>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</si>
  <si>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</si>
  <si>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</si>
  <si>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</si>
  <si>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</si>
  <si>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</si>
  <si>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</si>
  <si>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</si>
  <si>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</si>
  <si>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</si>
  <si>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</si>
  <si>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</si>
  <si>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</si>
  <si>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</si>
  <si>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</si>
  <si>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</si>
  <si>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</si>
  <si>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</si>
  <si>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</si>
  <si>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</si>
  <si>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</si>
  <si>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</si>
  <si>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</si>
  <si>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</si>
  <si>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</si>
  <si>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</si>
  <si>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</si>
  <si>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</si>
  <si>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</si>
  <si>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</si>
  <si>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</si>
  <si>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</si>
  <si>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</si>
  <si>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</si>
  <si>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</si>
  <si>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</si>
  <si>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</si>
  <si>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</si>
  <si>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</si>
  <si>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</si>
  <si>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</si>
  <si>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</si>
  <si>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</si>
  <si>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</si>
  <si>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</si>
  <si>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</si>
  <si>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</si>
  <si>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</si>
  <si>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</si>
  <si>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</si>
  <si>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</si>
  <si>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</si>
  <si>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</si>
  <si>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</si>
  <si>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</si>
  <si>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</si>
  <si>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</si>
  <si>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</si>
  <si>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</si>
  <si>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</si>
  <si>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</si>
  <si>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</si>
  <si>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</si>
  <si>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</si>
  <si>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</si>
  <si>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</si>
  <si>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</si>
  <si>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</si>
  <si>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</si>
  <si>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</si>
  <si>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</si>
  <si>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</si>
  <si>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</si>
  <si>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</si>
  <si>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</si>
  <si>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</si>
  <si>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</si>
  <si>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</si>
  <si>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</si>
  <si>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</si>
  <si>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</si>
  <si>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</si>
  <si>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</si>
  <si>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</si>
  <si>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</si>
  <si>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</si>
  <si>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</si>
  <si>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</si>
  <si>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</si>
  <si>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</si>
  <si>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</si>
  <si>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</si>
  <si>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</si>
  <si>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</si>
  <si>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</si>
  <si>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</si>
  <si>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</si>
  <si>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</si>
  <si>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</si>
  <si>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</si>
  <si>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</si>
  <si>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</si>
  <si>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</si>
  <si>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</si>
  <si>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</si>
  <si>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</si>
  <si>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</si>
  <si>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</si>
  <si>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</si>
  <si>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</si>
  <si>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</si>
  <si>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</si>
  <si>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</si>
  <si>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</si>
  <si>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</si>
  <si>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</si>
  <si>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</si>
  <si>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</si>
  <si>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</si>
  <si>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</si>
  <si>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</si>
  <si>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</si>
  <si>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</si>
  <si>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</si>
  <si>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</si>
  <si>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</si>
  <si>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</si>
  <si>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</si>
  <si>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</si>
  <si>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</si>
  <si>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</si>
  <si>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</si>
  <si>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</si>
  <si>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</si>
  <si>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</si>
  <si>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</si>
  <si>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</si>
  <si>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</si>
  <si>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</si>
  <si>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</si>
  <si>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</si>
  <si>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</si>
  <si>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</si>
  <si>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</si>
  <si>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</si>
  <si>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</si>
  <si>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</si>
  <si>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</si>
  <si>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</si>
  <si>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</si>
  <si>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</si>
  <si>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</si>
  <si>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</si>
  <si>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</si>
  <si>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</si>
  <si>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</si>
  <si>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</si>
  <si>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</si>
  <si>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</si>
  <si>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</si>
  <si>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</si>
  <si>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</si>
  <si>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</si>
  <si>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</si>
  <si>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</si>
  <si>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</si>
  <si>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</si>
  <si>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</si>
  <si>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</si>
  <si>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</si>
  <si>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</si>
  <si>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</si>
  <si>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</si>
  <si>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</si>
  <si>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</si>
  <si>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</si>
  <si>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</si>
  <si>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</si>
  <si>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</si>
  <si>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</si>
  <si>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</si>
  <si>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</si>
  <si>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</si>
  <si>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</si>
  <si>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</si>
  <si>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</si>
  <si>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</si>
  <si>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</si>
  <si>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</si>
  <si>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</si>
  <si>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</si>
  <si>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</si>
  <si>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</si>
  <si>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</si>
  <si>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</si>
  <si>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</si>
  <si>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</si>
  <si>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</si>
  <si>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</si>
  <si>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</si>
  <si>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</si>
  <si>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</si>
  <si>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</si>
  <si>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</si>
  <si>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</si>
  <si>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</si>
  <si>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</si>
  <si>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</si>
  <si>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</si>
  <si>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</si>
  <si>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</si>
  <si>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</si>
  <si>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</si>
  <si>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</si>
  <si>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</si>
  <si>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</si>
  <si>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</si>
  <si>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</si>
  <si>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</si>
  <si>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</si>
  <si>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</si>
  <si>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</si>
  <si>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</si>
  <si>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</si>
  <si>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</si>
  <si>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</si>
  <si>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</si>
  <si>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</si>
  <si>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</si>
  <si>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</si>
  <si>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</si>
  <si>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</si>
  <si>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</si>
  <si>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</si>
  <si>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</si>
  <si>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</si>
  <si>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</si>
  <si>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</si>
  <si>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</si>
  <si>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</si>
  <si>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</si>
  <si>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</si>
  <si>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</si>
  <si>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</si>
  <si>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</si>
  <si>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</si>
  <si>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</si>
  <si>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</si>
  <si>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</si>
  <si>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</si>
  <si>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</si>
  <si>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</si>
  <si>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</si>
  <si>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</si>
  <si>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</si>
  <si>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</si>
  <si>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</si>
  <si>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</si>
  <si>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</si>
  <si>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</si>
  <si>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</si>
  <si>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</si>
  <si>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</si>
  <si>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</si>
  <si>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</si>
  <si>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</si>
  <si>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</si>
  <si>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</si>
  <si>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</si>
  <si>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</si>
  <si>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</si>
  <si>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</si>
  <si>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</si>
  <si>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</si>
  <si>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</si>
  <si>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</si>
  <si>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</si>
  <si>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</si>
  <si>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</si>
  <si>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</si>
  <si>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</si>
  <si>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</si>
  <si>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</si>
  <si>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</si>
  <si>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</si>
  <si>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</si>
  <si>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</si>
  <si>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</si>
  <si>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</si>
  <si>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</si>
  <si>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</si>
  <si>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</si>
  <si>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</si>
  <si>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</si>
  <si>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</si>
  <si>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</si>
  <si>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</si>
  <si>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</si>
  <si>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</si>
  <si>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</si>
  <si>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</si>
  <si>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</si>
  <si>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</si>
  <si>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</si>
  <si>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</si>
  <si>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</si>
  <si>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</si>
  <si>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</si>
  <si>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</si>
  <si>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</si>
  <si>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</si>
  <si>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</si>
  <si>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</si>
  <si>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</si>
  <si>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</si>
  <si>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</si>
  <si>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</si>
  <si>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</si>
  <si>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</si>
  <si>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</si>
  <si>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</si>
  <si>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</si>
  <si>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</si>
  <si>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</si>
  <si>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</si>
  <si>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</si>
  <si>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</si>
  <si>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</si>
  <si>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</si>
  <si>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</si>
  <si>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</si>
  <si>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</si>
  <si>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</si>
  <si>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</si>
  <si>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</si>
  <si>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</si>
  <si>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</si>
  <si>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</si>
  <si>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</si>
  <si>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</si>
  <si>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</si>
  <si>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</si>
  <si>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</si>
  <si>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</si>
  <si>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</si>
  <si>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</si>
  <si>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</si>
  <si>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</si>
  <si>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</si>
  <si>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</si>
  <si>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</si>
  <si>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</si>
  <si>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</si>
  <si>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</si>
  <si>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</si>
  <si>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</si>
  <si>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</si>
  <si>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</si>
  <si>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</si>
  <si>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</si>
  <si>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</si>
  <si>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</si>
  <si>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</si>
  <si>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</si>
  <si>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</si>
  <si>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</si>
  <si>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</si>
  <si>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</si>
  <si>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</si>
  <si>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</si>
  <si>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</si>
  <si>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</si>
  <si>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</si>
  <si>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</si>
  <si>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</si>
  <si>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</si>
  <si>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</si>
  <si>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</si>
  <si>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</si>
  <si>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</si>
  <si>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</si>
  <si>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</si>
  <si>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</si>
  <si>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</si>
  <si>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</si>
  <si>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</si>
  <si>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</si>
  <si>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</si>
  <si>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</si>
  <si>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</si>
  <si>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</si>
  <si>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</si>
  <si>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</si>
  <si>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</si>
  <si>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</si>
  <si>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</si>
  <si>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</si>
  <si>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</si>
  <si>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</si>
  <si>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</si>
  <si>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</si>
  <si>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</si>
  <si>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</si>
  <si>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</si>
  <si>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</si>
  <si>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</si>
  <si>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</si>
  <si>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</si>
  <si>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</si>
  <si>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</si>
  <si>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</si>
  <si>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</si>
  <si>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</si>
  <si>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</si>
  <si>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</si>
  <si>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</si>
  <si>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</si>
  <si>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</si>
  <si>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</si>
  <si>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</si>
  <si>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</si>
  <si>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</si>
  <si>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</si>
  <si>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</si>
  <si>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</si>
  <si>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</si>
  <si>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</si>
  <si>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</si>
  <si>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</si>
  <si>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</si>
  <si>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</si>
  <si>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</si>
  <si>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</si>
  <si>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</si>
  <si>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</si>
  <si>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</si>
  <si>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</si>
  <si>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</si>
  <si>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</si>
  <si>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</si>
  <si>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</si>
  <si>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</si>
  <si>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</si>
  <si>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</si>
  <si>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</si>
  <si>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</si>
  <si>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</si>
  <si>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</si>
  <si>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</si>
  <si>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</si>
  <si>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</si>
  <si>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</si>
  <si>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</si>
  <si>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</si>
  <si>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</si>
  <si>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</si>
  <si>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</si>
  <si>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</si>
  <si>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</si>
  <si>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</si>
  <si>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</si>
  <si>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</si>
  <si>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</si>
  <si>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</si>
  <si>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</si>
  <si>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</si>
  <si>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</si>
  <si>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</si>
  <si>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</si>
  <si>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</si>
  <si>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</si>
  <si>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</si>
  <si>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</si>
  <si>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</si>
  <si>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</si>
  <si>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</si>
  <si>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</si>
  <si>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</si>
  <si>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</si>
  <si>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</si>
  <si>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</si>
  <si>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</si>
  <si>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</si>
  <si>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</si>
  <si>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</si>
  <si>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</si>
  <si>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</si>
  <si>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</si>
  <si>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</si>
  <si>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</si>
  <si>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</si>
  <si>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</si>
  <si>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</si>
  <si>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</si>
  <si>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</si>
  <si>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</si>
  <si>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</si>
  <si>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</si>
  <si>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</si>
  <si>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</si>
  <si>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</si>
  <si>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</si>
  <si>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</si>
  <si>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</si>
  <si>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</si>
  <si>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</si>
  <si>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</si>
  <si>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</si>
  <si>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</si>
  <si>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</si>
  <si>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</si>
  <si>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</si>
  <si>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</si>
  <si>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</si>
  <si>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</si>
  <si>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</si>
  <si>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</si>
  <si>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</si>
  <si>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</si>
  <si>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</si>
  <si>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</si>
  <si>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</si>
  <si>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</si>
  <si>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</si>
  <si>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</si>
  <si>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</si>
  <si>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</si>
  <si>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</si>
  <si>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</si>
  <si>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</si>
  <si>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</si>
  <si>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</si>
  <si>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</si>
  <si>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</si>
  <si>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</si>
  <si>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</si>
  <si>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</si>
  <si>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</si>
  <si>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</si>
  <si>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</si>
  <si>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</si>
  <si>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</si>
  <si>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</si>
  <si>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</si>
  <si>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</si>
  <si>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</si>
  <si>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</si>
  <si>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</si>
  <si>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</si>
  <si>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</si>
  <si>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</si>
  <si>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</si>
  <si>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</si>
  <si>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</si>
  <si>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</si>
  <si>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</si>
  <si>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</si>
  <si>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</si>
  <si>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</si>
  <si>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</si>
  <si>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</si>
  <si>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</si>
  <si>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</si>
  <si>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</si>
  <si>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</si>
  <si>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</si>
  <si>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</si>
  <si>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</si>
  <si>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</si>
  <si>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</si>
  <si>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</si>
  <si>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</si>
  <si>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</si>
  <si>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</si>
  <si>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</si>
  <si>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</si>
  <si>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</si>
  <si>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</si>
  <si>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</si>
  <si>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</si>
  <si>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</si>
  <si>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</si>
  <si>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</si>
  <si>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</si>
  <si>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</si>
  <si>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</si>
  <si>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</si>
  <si>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</si>
  <si>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</si>
  <si>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</si>
  <si>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</si>
  <si>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</si>
  <si>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</si>
  <si>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</si>
  <si>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</si>
  <si>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</si>
  <si>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</si>
  <si>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</si>
  <si>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</si>
  <si>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</si>
  <si>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</si>
  <si>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</si>
  <si>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</si>
  <si>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</si>
  <si>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</si>
  <si>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</si>
  <si>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</si>
  <si>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</si>
  <si>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</si>
  <si>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</si>
  <si>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</si>
  <si>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</si>
  <si>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</si>
  <si>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</si>
  <si>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</si>
  <si>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</si>
  <si>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</si>
  <si>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</si>
  <si>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</si>
  <si>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</si>
  <si>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</si>
  <si>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</si>
  <si>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</si>
  <si>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</si>
  <si>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</si>
  <si>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</si>
  <si>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</si>
  <si>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</si>
  <si>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</si>
  <si>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</si>
  <si>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</si>
  <si>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</si>
  <si>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</si>
  <si>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</si>
  <si>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</si>
  <si>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</si>
  <si>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</si>
  <si>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</si>
  <si>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</si>
  <si>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</si>
  <si>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</si>
  <si>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</si>
  <si>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</si>
  <si>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</si>
  <si>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</si>
  <si>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</si>
  <si>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</si>
  <si>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</si>
  <si>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</si>
  <si>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</si>
  <si>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</si>
  <si>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</si>
  <si>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</si>
  <si>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</si>
  <si>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</si>
  <si>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</si>
  <si>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</si>
  <si>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</si>
  <si>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</si>
  <si>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</si>
  <si>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</si>
  <si>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</si>
  <si>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</si>
  <si>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</si>
  <si>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</si>
  <si>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</si>
  <si>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</si>
  <si>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</si>
  <si>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</si>
  <si>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</si>
  <si>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</si>
  <si>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</si>
  <si>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</si>
  <si>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</si>
  <si>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</si>
  <si>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</si>
  <si>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</si>
  <si>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</si>
  <si>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</si>
  <si>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</si>
  <si>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</si>
  <si>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</si>
  <si>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</si>
  <si>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</si>
  <si>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</si>
  <si>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</si>
  <si>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</si>
  <si>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</si>
  <si>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</si>
  <si>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</si>
  <si>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</si>
  <si>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</si>
  <si>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</si>
  <si>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</si>
  <si>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</si>
  <si>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</si>
  <si>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</si>
  <si>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</si>
  <si>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</si>
  <si>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</si>
  <si>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</si>
  <si>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</si>
  <si>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</si>
  <si>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</si>
  <si>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</si>
  <si>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</si>
  <si>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</si>
  <si>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</si>
  <si>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</si>
  <si>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</si>
  <si>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</si>
  <si>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</si>
  <si>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</si>
  <si>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</si>
  <si>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</si>
  <si>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</si>
  <si>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</si>
  <si>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</si>
  <si>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</si>
  <si>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</si>
  <si>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</si>
  <si>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</si>
  <si>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</si>
  <si>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</si>
  <si>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</si>
  <si>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</si>
  <si>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</si>
  <si>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</si>
  <si>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</si>
  <si>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</si>
  <si>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</si>
  <si>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</si>
  <si>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</si>
  <si>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</si>
  <si>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</si>
  <si>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</si>
  <si>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</si>
  <si>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</si>
  <si>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</si>
  <si>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</si>
  <si>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</si>
  <si>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</si>
  <si>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</si>
  <si>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</si>
  <si>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</si>
  <si>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</si>
  <si>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</si>
  <si>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</si>
  <si>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</si>
  <si>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</si>
  <si>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</si>
  <si>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</si>
  <si>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</si>
  <si>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</si>
  <si>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</si>
  <si>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</si>
  <si>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</si>
  <si>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</si>
  <si>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</si>
  <si>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</si>
  <si>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</si>
  <si>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</si>
  <si>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</si>
  <si>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</si>
  <si>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</si>
  <si>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</si>
  <si>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</si>
  <si>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</si>
  <si>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</si>
  <si>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</si>
  <si>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</si>
  <si>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</si>
  <si>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</si>
  <si>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</si>
  <si>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</si>
  <si>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</si>
  <si>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</si>
  <si>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</si>
  <si>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</si>
  <si>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</si>
  <si>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</si>
  <si>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</si>
  <si>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</si>
  <si>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</si>
  <si>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</si>
  <si>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</si>
  <si>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</si>
  <si>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</si>
  <si>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</si>
  <si>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</si>
  <si>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</si>
  <si>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</si>
  <si>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</si>
  <si>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</si>
  <si>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</si>
  <si>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</si>
  <si>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</si>
  <si>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</si>
  <si>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</si>
  <si>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</si>
  <si>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</si>
  <si>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</si>
  <si>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</si>
  <si>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</si>
  <si>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</si>
  <si>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</si>
  <si>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</si>
  <si>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</si>
  <si>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</si>
  <si>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</si>
  <si>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</si>
  <si>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</si>
  <si>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</si>
  <si>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</si>
  <si>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</si>
  <si>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</si>
  <si>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</si>
  <si>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</si>
  <si>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</si>
  <si>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</si>
  <si>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</si>
  <si>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</si>
  <si>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</si>
  <si>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</si>
  <si>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</si>
  <si>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</si>
  <si>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</si>
  <si>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</si>
  <si>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</si>
  <si>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</si>
  <si>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</si>
  <si>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</si>
  <si>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</si>
  <si>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</si>
  <si>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</si>
  <si>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</si>
  <si>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</si>
  <si>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</si>
  <si>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</si>
  <si>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</si>
  <si>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</si>
  <si>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</si>
  <si>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</si>
  <si>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</si>
  <si>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</si>
  <si>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</si>
  <si>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</si>
  <si>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</si>
  <si>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</si>
  <si>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</si>
  <si>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</si>
  <si>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</si>
  <si>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</si>
  <si>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</si>
  <si>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</si>
  <si>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</si>
  <si>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</si>
  <si>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</si>
  <si>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</si>
  <si>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</si>
  <si>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</si>
  <si>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</si>
  <si>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</si>
  <si>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</si>
  <si>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</si>
  <si>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</si>
  <si>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</si>
  <si>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</si>
  <si>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</si>
  <si>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</si>
  <si>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</si>
  <si>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</si>
  <si>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</si>
  <si>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</si>
  <si>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</si>
  <si>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</si>
  <si>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</si>
  <si>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</si>
  <si>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</si>
  <si>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</si>
  <si>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</si>
  <si>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</si>
  <si>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</si>
  <si>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</si>
  <si>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</si>
  <si>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</si>
  <si>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</si>
  <si>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</si>
  <si>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</si>
  <si>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</si>
  <si>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</si>
  <si>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</si>
  <si>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</si>
  <si>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</si>
  <si>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</si>
  <si>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</si>
  <si>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</si>
  <si>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</si>
  <si>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</si>
  <si>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</si>
  <si>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</si>
  <si>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</si>
  <si>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</si>
  <si>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</si>
  <si>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</si>
  <si>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</si>
  <si>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</si>
  <si>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</si>
  <si>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</si>
  <si>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</si>
  <si>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</si>
  <si>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</si>
  <si>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</si>
  <si>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</si>
  <si>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</si>
  <si>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</si>
  <si>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</si>
  <si>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</si>
  <si>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</si>
  <si>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</si>
  <si>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</si>
  <si>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</si>
  <si>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</si>
  <si>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</si>
  <si>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</si>
  <si>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</si>
  <si>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</si>
  <si>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</si>
  <si>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</si>
  <si>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</si>
  <si>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</si>
  <si>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</si>
  <si>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</si>
  <si>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</si>
  <si>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</si>
  <si>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</si>
  <si>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</si>
  <si>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</si>
  <si>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</si>
  <si>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</si>
  <si>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</si>
  <si>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</si>
  <si>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</si>
  <si>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</si>
  <si>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</si>
  <si>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</si>
  <si>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</si>
  <si>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</si>
  <si>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</si>
  <si>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</si>
  <si>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</si>
  <si>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</si>
  <si>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</si>
  <si>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</si>
  <si>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</si>
  <si>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</si>
  <si>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</si>
  <si>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</si>
  <si>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</si>
  <si>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</si>
  <si>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</si>
  <si>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</si>
  <si>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</si>
  <si>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</si>
  <si>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</si>
  <si>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</si>
  <si>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</si>
  <si>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</si>
  <si>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</si>
  <si>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</si>
  <si>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</si>
  <si>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</si>
  <si>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</si>
  <si>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</si>
  <si>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</si>
  <si>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</si>
  <si>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</si>
  <si>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</si>
  <si>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</si>
  <si>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</si>
  <si>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</si>
  <si>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</si>
  <si>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</si>
  <si>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</si>
  <si>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</si>
  <si>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</si>
  <si>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</si>
  <si>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</si>
  <si>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</si>
  <si>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</si>
  <si>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</si>
  <si>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</si>
  <si>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</si>
  <si>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</si>
  <si>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</si>
  <si>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</si>
  <si>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</si>
  <si>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</si>
  <si>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</si>
  <si>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</si>
  <si>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</si>
  <si>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</si>
  <si>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</si>
  <si>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</si>
  <si>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</si>
  <si>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</si>
  <si>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</si>
  <si>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</si>
  <si>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</si>
  <si>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</si>
  <si>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</si>
  <si>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</si>
  <si>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</si>
  <si>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</si>
  <si>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</si>
  <si>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</si>
  <si>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</si>
  <si>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</si>
  <si>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</si>
  <si>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</si>
  <si>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</si>
  <si>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</si>
  <si>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</si>
  <si>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</si>
  <si>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</si>
  <si>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</si>
  <si>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</si>
  <si>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</si>
  <si>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</si>
  <si>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</si>
  <si>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</si>
  <si>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</si>
  <si>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</si>
  <si>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</si>
  <si>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</si>
  <si>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</si>
  <si>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</si>
  <si>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</si>
  <si>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</si>
  <si>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</si>
  <si>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</si>
  <si>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</si>
  <si>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</si>
  <si>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</si>
  <si>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</si>
  <si>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</si>
  <si>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</si>
  <si>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</si>
  <si>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</si>
  <si>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</si>
  <si>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</si>
  <si>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</si>
  <si>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</si>
  <si>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</si>
  <si>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</si>
  <si>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</si>
  <si>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</si>
  <si>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</si>
  <si>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</si>
  <si>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</si>
  <si>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</si>
  <si>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</si>
  <si>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</si>
  <si>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</si>
  <si>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</si>
  <si>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</si>
  <si>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</si>
  <si>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</si>
  <si>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</si>
  <si>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</si>
  <si>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</si>
  <si>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</si>
  <si>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</si>
  <si>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</si>
  <si>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</si>
  <si>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</si>
  <si>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</si>
  <si>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</si>
  <si>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</si>
  <si>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</si>
  <si>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</si>
  <si>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</si>
  <si>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</si>
  <si>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</si>
  <si>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</si>
  <si>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</si>
  <si>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</si>
  <si>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</si>
  <si>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</si>
  <si>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</si>
  <si>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</si>
  <si>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</si>
  <si>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</si>
  <si>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</si>
  <si>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</si>
  <si>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</si>
  <si>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</si>
  <si>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</si>
  <si>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</si>
  <si>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</si>
  <si>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</si>
  <si>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</si>
  <si>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</si>
  <si>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</si>
  <si>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</si>
  <si>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</si>
  <si>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</si>
  <si>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</si>
  <si>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</si>
  <si>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</si>
  <si>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</si>
  <si>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</si>
  <si>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</si>
  <si>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</si>
  <si>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</si>
  <si>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</si>
  <si>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</si>
  <si>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</si>
  <si>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</si>
  <si>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</si>
  <si>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</si>
  <si>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</si>
  <si>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</si>
  <si>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</si>
  <si>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</si>
  <si>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</si>
  <si>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</si>
  <si>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</si>
  <si>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</si>
  <si>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</si>
  <si>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</si>
  <si>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</si>
  <si>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</si>
  <si>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</si>
  <si>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</si>
  <si>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</si>
  <si>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</si>
  <si>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</si>
  <si>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</si>
  <si>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</si>
  <si>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</si>
  <si>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</si>
  <si>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</si>
  <si>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</si>
  <si>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</si>
  <si>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</si>
  <si>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</si>
  <si>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</si>
  <si>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</si>
  <si>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</si>
  <si>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</si>
  <si>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</si>
  <si>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</si>
  <si>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</si>
  <si>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</si>
  <si>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</si>
  <si>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</si>
  <si>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</si>
  <si>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</si>
  <si>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</si>
  <si>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</si>
  <si>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</si>
  <si>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</si>
  <si>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</si>
  <si>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</si>
  <si>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</si>
  <si>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</si>
  <si>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</si>
  <si>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</si>
  <si>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</si>
  <si>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</si>
  <si>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</si>
  <si>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</si>
  <si>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</si>
  <si>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</si>
  <si>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</si>
  <si>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</si>
  <si>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</si>
  <si>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</si>
  <si>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</si>
  <si>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</si>
  <si>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</si>
  <si>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</si>
  <si>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</si>
  <si>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</si>
  <si>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</si>
  <si>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</si>
  <si>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</si>
  <si>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</si>
  <si>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</si>
  <si>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</si>
  <si>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</si>
  <si>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</si>
  <si>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</si>
  <si>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</si>
  <si>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</si>
  <si>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</si>
  <si>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</si>
  <si>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</si>
  <si>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</si>
  <si>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</si>
  <si>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</si>
  <si>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</si>
  <si>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</si>
  <si>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</si>
  <si>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</si>
  <si>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</si>
  <si>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</si>
  <si>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</si>
  <si>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</si>
  <si>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</si>
  <si>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</si>
  <si>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</si>
  <si>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</si>
  <si>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</si>
  <si>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</si>
  <si>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</si>
  <si>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</si>
  <si>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</si>
  <si>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</si>
  <si>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</si>
  <si>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</si>
  <si>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</si>
  <si>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</si>
  <si>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</si>
  <si>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</si>
  <si>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</si>
  <si>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</si>
  <si>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</si>
  <si>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</si>
  <si>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</si>
  <si>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</si>
  <si>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</si>
  <si>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</si>
  <si>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</si>
  <si>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</si>
  <si>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</si>
  <si>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</si>
  <si>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</si>
  <si>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</si>
  <si>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</si>
  <si>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</si>
  <si>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</si>
  <si>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</si>
  <si>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</si>
  <si>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</si>
  <si>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</si>
  <si>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</si>
  <si>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</si>
  <si>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</si>
  <si>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</si>
  <si>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</si>
  <si>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</si>
  <si>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</si>
  <si>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</si>
  <si>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</si>
  <si>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</si>
  <si>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</si>
  <si>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</si>
  <si>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</si>
  <si>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</si>
  <si>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</si>
  <si>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</si>
  <si>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</si>
  <si>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</si>
  <si>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</si>
  <si>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</si>
  <si>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</si>
  <si>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</si>
  <si>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</si>
  <si>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</si>
  <si>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</si>
  <si>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</si>
  <si>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</si>
  <si>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</si>
  <si>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</si>
  <si>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</si>
  <si>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</si>
  <si>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</si>
  <si>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</si>
  <si>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</si>
  <si>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</si>
  <si>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</si>
  <si>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</si>
  <si>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</si>
  <si>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</si>
  <si>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</si>
  <si>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</si>
  <si>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</si>
  <si>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</si>
  <si>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</si>
  <si>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</si>
  <si>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</si>
  <si>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</si>
  <si>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</si>
  <si>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</si>
  <si>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</si>
  <si>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</si>
  <si>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</si>
  <si>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</si>
  <si>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</si>
  <si>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</si>
  <si>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</si>
  <si>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</si>
  <si>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</si>
  <si>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</si>
  <si>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</si>
  <si>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</si>
  <si>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</si>
  <si>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</si>
  <si>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</si>
  <si>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</si>
  <si>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</si>
  <si>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</si>
  <si>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</si>
  <si>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</si>
  <si>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</si>
  <si>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</si>
  <si>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</si>
  <si>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</si>
  <si>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</si>
  <si>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</si>
  <si>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</si>
  <si>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</si>
  <si>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</si>
  <si>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</si>
  <si>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</si>
  <si>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</si>
  <si>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</si>
  <si>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</si>
  <si>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</si>
  <si>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</si>
  <si>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</si>
  <si>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</si>
  <si>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</si>
  <si>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</si>
  <si>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</si>
  <si>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</si>
  <si>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</si>
  <si>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</si>
  <si>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</si>
  <si>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</si>
  <si>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</si>
  <si>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</si>
  <si>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</si>
  <si>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</si>
  <si>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</si>
  <si>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</si>
  <si>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</si>
  <si>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</si>
  <si>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</si>
  <si>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</si>
  <si>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</si>
  <si>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</si>
  <si>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</si>
  <si>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</si>
  <si>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</si>
  <si>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</si>
  <si>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</si>
  <si>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</si>
  <si>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</si>
  <si>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</si>
  <si>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</si>
  <si>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</si>
  <si>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</si>
  <si>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</si>
  <si>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</si>
  <si>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</si>
  <si>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</si>
  <si>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</si>
  <si>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</si>
  <si>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</si>
  <si>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</si>
  <si>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</si>
  <si>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</si>
  <si>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</si>
  <si>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</si>
  <si>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</si>
  <si>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</si>
  <si>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</si>
  <si>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</si>
  <si>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</si>
  <si>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</si>
  <si>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</si>
  <si>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</si>
  <si>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</si>
  <si>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</si>
  <si>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</si>
  <si>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</si>
  <si>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</si>
  <si>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</si>
  <si>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</si>
  <si>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</si>
  <si>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</si>
  <si>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</si>
  <si>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</si>
  <si>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</si>
  <si>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</si>
  <si>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</si>
  <si>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</si>
  <si>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</si>
  <si>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</si>
  <si>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</si>
  <si>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</si>
  <si>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</si>
  <si>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</si>
  <si>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</si>
  <si>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</si>
  <si>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</si>
  <si>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</si>
  <si>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</si>
  <si>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</si>
  <si>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</si>
  <si>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</si>
  <si>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</si>
  <si>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</si>
  <si>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</si>
  <si>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</si>
  <si>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</si>
  <si>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</si>
  <si>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</si>
  <si>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</si>
  <si>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</si>
  <si>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</si>
  <si>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</si>
  <si>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</si>
  <si>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</si>
  <si>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</si>
  <si>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</si>
  <si>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</si>
  <si>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</si>
  <si>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</si>
  <si>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</si>
  <si>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</si>
  <si>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</si>
  <si>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</si>
  <si>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</si>
  <si>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</si>
  <si>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</si>
  <si>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</si>
  <si>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</si>
  <si>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</si>
  <si>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</si>
  <si>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</si>
  <si>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</si>
  <si>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</si>
  <si>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</si>
  <si>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</si>
  <si>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</si>
  <si>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</si>
  <si>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</si>
  <si>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</si>
  <si>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</si>
  <si>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</si>
  <si>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</si>
  <si>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</si>
  <si>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</si>
  <si>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</si>
  <si>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</si>
  <si>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</si>
  <si>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</si>
  <si>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</si>
  <si>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</si>
  <si>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</si>
  <si>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</si>
  <si>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</si>
  <si>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</si>
  <si>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</si>
  <si>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</si>
  <si>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</si>
  <si>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</si>
  <si>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</si>
  <si>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</si>
  <si>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</si>
  <si>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</si>
  <si>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</si>
  <si>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</si>
  <si>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</si>
  <si>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</si>
  <si>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</si>
  <si>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</si>
  <si>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</si>
  <si>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</si>
  <si>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</si>
  <si>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</si>
  <si>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</si>
  <si>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</si>
  <si>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</si>
  <si>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</si>
  <si>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</si>
  <si>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</si>
  <si>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</si>
  <si>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</si>
  <si>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</si>
  <si>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</si>
  <si>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</si>
  <si>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</si>
  <si>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</si>
  <si>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</si>
  <si>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</si>
  <si>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</si>
  <si>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</si>
  <si>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</si>
  <si>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</si>
  <si>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</si>
  <si>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</si>
  <si>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</si>
  <si>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</si>
  <si>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</si>
  <si>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</si>
  <si>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</si>
  <si>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</si>
  <si>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</si>
  <si>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</si>
  <si>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</si>
  <si>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</si>
  <si>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</si>
  <si>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</si>
  <si>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</si>
  <si>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</si>
  <si>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</si>
  <si>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</si>
  <si>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</si>
  <si>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</si>
  <si>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</si>
  <si>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</si>
  <si>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</si>
  <si>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</si>
  <si>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</si>
  <si>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</si>
  <si>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</si>
  <si>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</si>
  <si>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</si>
  <si>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</si>
  <si>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</si>
  <si>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</si>
  <si>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</si>
  <si>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</si>
  <si>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</si>
  <si>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</si>
  <si>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</si>
  <si>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</si>
  <si>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</si>
  <si>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</si>
  <si>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</si>
  <si>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</si>
  <si>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</si>
  <si>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</si>
  <si>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</si>
  <si>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</si>
  <si>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</si>
  <si>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</si>
  <si>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</si>
  <si>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</si>
  <si>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</si>
  <si>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</si>
  <si>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</si>
  <si>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</si>
  <si>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</si>
  <si>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</si>
  <si>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</si>
  <si>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</si>
  <si>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</si>
  <si>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</si>
  <si>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</si>
  <si>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</si>
  <si>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</si>
  <si>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</si>
  <si>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</si>
  <si>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</si>
  <si>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</si>
  <si>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</si>
  <si>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</si>
  <si>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</si>
  <si>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</si>
  <si>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</si>
  <si>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</si>
  <si>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</si>
  <si>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</si>
  <si>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</si>
  <si>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</si>
  <si>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</si>
  <si>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</si>
  <si>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</si>
  <si>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</si>
  <si>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</si>
  <si>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</si>
  <si>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</si>
  <si>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</si>
  <si>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</si>
  <si>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</si>
  <si>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</si>
  <si>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</si>
  <si>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</si>
  <si>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</si>
  <si>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</si>
  <si>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</si>
  <si>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</si>
  <si>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</si>
  <si>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</si>
  <si>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</si>
  <si>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</si>
  <si>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</si>
  <si>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</si>
  <si>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</si>
  <si>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</si>
  <si>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</si>
  <si>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</si>
  <si>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</si>
  <si>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</si>
  <si>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</si>
  <si>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</si>
  <si>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</si>
  <si>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</si>
  <si>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</si>
  <si>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</si>
  <si>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</si>
  <si>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</si>
  <si>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</si>
  <si>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</si>
  <si>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</si>
  <si>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</si>
  <si>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</si>
  <si>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</si>
  <si>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</si>
  <si>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</si>
  <si>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</si>
  <si>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</si>
  <si>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</si>
  <si>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</si>
  <si>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</si>
  <si>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</si>
  <si>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</si>
  <si>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</si>
  <si>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</si>
  <si>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</si>
  <si>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</si>
  <si>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</si>
  <si>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</si>
  <si>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</si>
  <si>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</si>
  <si>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</si>
  <si>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</si>
  <si>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</si>
  <si>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</si>
  <si>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</si>
  <si>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</si>
  <si>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</si>
  <si>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</si>
  <si>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</si>
  <si>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</si>
  <si>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</si>
  <si>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</si>
  <si>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</si>
  <si>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</si>
  <si>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</si>
  <si>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</si>
  <si>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</si>
  <si>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</si>
  <si>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</si>
  <si>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</si>
  <si>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</si>
  <si>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</si>
  <si>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</si>
  <si>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</si>
  <si>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</si>
  <si>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</si>
  <si>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</si>
  <si>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</si>
  <si>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</si>
  <si>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</si>
  <si>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</si>
  <si>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</si>
  <si>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</si>
  <si>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</si>
  <si>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</si>
  <si>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</si>
  <si>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</si>
  <si>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</si>
  <si>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</si>
  <si>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</si>
  <si>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</si>
  <si>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</si>
  <si>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</si>
  <si>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</si>
  <si>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</si>
  <si>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</si>
  <si>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</si>
  <si>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</si>
  <si>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</si>
  <si>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</si>
  <si>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</si>
  <si>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</si>
  <si>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</si>
  <si>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</si>
  <si>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</si>
  <si>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</si>
  <si>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</si>
  <si>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</si>
  <si>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</si>
  <si>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</si>
  <si>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</si>
  <si>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</si>
  <si>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</si>
  <si>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</si>
  <si>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</si>
  <si>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</si>
  <si>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</si>
  <si>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</si>
  <si>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</si>
  <si>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</si>
  <si>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</si>
  <si>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</si>
  <si>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</si>
  <si>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</si>
  <si>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</si>
  <si>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</si>
  <si>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</si>
  <si>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</si>
  <si>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</si>
  <si>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</si>
  <si>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</si>
  <si>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</si>
  <si>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</si>
  <si>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</si>
  <si>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</si>
  <si>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</si>
  <si>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</si>
  <si>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</si>
  <si>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</si>
  <si>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</si>
  <si>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</si>
  <si>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</si>
  <si>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</si>
  <si>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</si>
  <si>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</si>
  <si>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</si>
  <si>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</si>
  <si>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</si>
  <si>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</si>
  <si>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</si>
  <si>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</si>
  <si>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</si>
  <si>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</si>
  <si>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</si>
  <si>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</si>
  <si>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</si>
  <si>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</si>
  <si>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</si>
  <si>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</si>
  <si>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</si>
  <si>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</si>
  <si>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</si>
  <si>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</si>
  <si>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</si>
  <si>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</si>
  <si>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</si>
  <si>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</si>
  <si>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</si>
  <si>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</si>
  <si>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</si>
  <si>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</si>
  <si>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</si>
  <si>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</si>
  <si>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</si>
  <si>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</si>
  <si>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</si>
  <si>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</si>
  <si>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</si>
  <si>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</si>
  <si>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</si>
  <si>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</si>
  <si>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</si>
  <si>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</si>
  <si>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</si>
  <si>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</si>
  <si>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</si>
  <si>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</si>
  <si>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</si>
  <si>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</si>
  <si>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</si>
  <si>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</si>
  <si>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</si>
  <si>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</si>
  <si>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</si>
  <si>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</si>
  <si>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</si>
  <si>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</si>
  <si>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</si>
  <si>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</si>
  <si>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</si>
  <si>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</si>
  <si>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</si>
  <si>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</si>
  <si>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</si>
  <si>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</si>
  <si>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</si>
  <si>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</si>
  <si>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</si>
  <si>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</si>
  <si>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</si>
  <si>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</si>
  <si>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</si>
  <si>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</si>
  <si>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</si>
  <si>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</si>
  <si>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</si>
  <si>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</si>
  <si>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</si>
  <si>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</si>
  <si>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</si>
  <si>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</si>
  <si>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</si>
  <si>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</si>
  <si>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</si>
  <si>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</si>
  <si>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</si>
  <si>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</si>
  <si>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</si>
  <si>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</si>
  <si>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</si>
  <si>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</si>
  <si>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</si>
  <si>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</si>
  <si>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</si>
  <si>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</si>
  <si>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</si>
  <si>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</si>
  <si>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</si>
  <si>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</si>
  <si>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</si>
  <si>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</si>
  <si>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</si>
  <si>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</si>
  <si>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</si>
  <si>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</si>
  <si>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</si>
  <si>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</si>
  <si>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</si>
  <si>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</si>
  <si>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</si>
  <si>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</si>
  <si>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</si>
  <si>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</si>
  <si>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</si>
  <si>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</si>
  <si>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</si>
  <si>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</si>
  <si>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</si>
  <si>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</si>
  <si>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</si>
  <si>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</si>
  <si>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</si>
  <si>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</si>
  <si>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</si>
  <si>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</si>
  <si>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</si>
  <si>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</si>
  <si>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</si>
  <si>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</si>
  <si>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</si>
  <si>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</si>
  <si>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</si>
  <si>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</si>
  <si>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</si>
  <si>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</si>
  <si>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</si>
  <si>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</si>
  <si>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</si>
  <si>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</si>
  <si>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</si>
  <si>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</si>
  <si>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</si>
  <si>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</si>
  <si>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</si>
  <si>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</si>
  <si>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</si>
  <si>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</si>
  <si>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</si>
  <si>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</si>
  <si>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</si>
  <si>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</si>
  <si>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</si>
  <si>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</si>
  <si>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</si>
  <si>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</si>
  <si>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</si>
  <si>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</si>
  <si>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</si>
  <si>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</si>
  <si>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</si>
  <si>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</si>
  <si>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</si>
  <si>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</si>
  <si>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</si>
  <si>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</si>
  <si>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</si>
  <si>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</si>
  <si>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</si>
  <si>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</si>
  <si>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</si>
  <si>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</si>
  <si>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</si>
  <si>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</si>
  <si>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</si>
  <si>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</si>
  <si>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</si>
  <si>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</si>
  <si>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</si>
  <si>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</si>
  <si>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</si>
  <si>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</si>
  <si>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</si>
  <si>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</si>
  <si>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</si>
  <si>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</si>
  <si>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</si>
  <si>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</si>
  <si>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</si>
  <si>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</si>
  <si>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</si>
  <si>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</si>
  <si>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</si>
  <si>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</si>
  <si>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</si>
  <si>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</si>
  <si>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</si>
  <si>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</si>
  <si>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</si>
  <si>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</si>
  <si>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</si>
  <si>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</si>
  <si>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</si>
  <si>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</si>
  <si>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</si>
  <si>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</si>
  <si>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</si>
  <si>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</si>
  <si>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</si>
  <si>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</si>
  <si>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</si>
  <si>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</si>
  <si>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</si>
  <si>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</si>
  <si>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</si>
  <si>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</si>
  <si>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</si>
  <si>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</si>
  <si>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</si>
  <si>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</si>
  <si>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</si>
  <si>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</si>
  <si>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</si>
  <si>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</si>
  <si>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</si>
  <si>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</si>
  <si>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</si>
  <si>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</si>
  <si>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</si>
  <si>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</si>
  <si>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</si>
  <si>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</si>
  <si>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</si>
  <si>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</si>
  <si>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</si>
  <si>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</si>
  <si>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</si>
  <si>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</si>
  <si>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</si>
  <si>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</si>
  <si>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</si>
  <si>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</si>
  <si>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</si>
  <si>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</si>
  <si>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</si>
  <si>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</si>
  <si>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</si>
  <si>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</si>
  <si>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</si>
  <si>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</si>
  <si>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</si>
  <si>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</si>
  <si>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</si>
  <si>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</si>
  <si>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</si>
  <si>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</si>
  <si>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</si>
  <si>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</si>
  <si>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</si>
  <si>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</si>
  <si>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</si>
  <si>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</si>
  <si>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</si>
  <si>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</si>
  <si>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</si>
  <si>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</si>
  <si>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</si>
  <si>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</si>
  <si>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</si>
  <si>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</si>
  <si>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</si>
  <si>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</si>
  <si>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</si>
  <si>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</si>
  <si>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</si>
  <si>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</si>
  <si>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</si>
  <si>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</si>
  <si>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</si>
  <si>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</si>
  <si>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</si>
  <si>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</si>
  <si>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</si>
  <si>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</si>
  <si>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</si>
  <si>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</si>
  <si>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</si>
  <si>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</si>
  <si>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</si>
  <si>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</si>
  <si>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</si>
  <si>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</si>
  <si>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</si>
  <si>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</si>
  <si>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</si>
  <si>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</si>
  <si>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</si>
  <si>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</si>
  <si>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</si>
  <si>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</si>
  <si>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</si>
  <si>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</si>
  <si>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</si>
  <si>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</si>
  <si>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</si>
  <si>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</si>
  <si>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</si>
  <si>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</si>
  <si>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</si>
  <si>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</si>
  <si>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</si>
  <si>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</si>
  <si>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</si>
  <si>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</si>
  <si>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</si>
  <si>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</si>
  <si>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</si>
  <si>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</si>
  <si>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</si>
  <si>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</si>
  <si>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</si>
  <si>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</si>
  <si>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</si>
  <si>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</si>
  <si>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</si>
  <si>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</si>
  <si>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</si>
  <si>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</si>
  <si>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</si>
  <si>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</si>
  <si>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</si>
  <si>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</si>
  <si>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</si>
  <si>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</si>
  <si>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</si>
  <si>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</si>
  <si>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</si>
  <si>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</si>
  <si>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</si>
  <si>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</si>
  <si>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</si>
  <si>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</si>
  <si>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</si>
  <si>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</si>
  <si>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</si>
  <si>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</si>
  <si>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</si>
  <si>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</si>
  <si>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</si>
  <si>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</si>
  <si>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</si>
  <si>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</si>
  <si>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</si>
  <si>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</si>
  <si>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</si>
  <si>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</si>
  <si>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</si>
  <si>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</si>
  <si>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</si>
  <si>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</si>
  <si>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</si>
  <si>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</si>
  <si>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</si>
  <si>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</si>
  <si>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</si>
  <si>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</si>
  <si>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</si>
  <si>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</si>
  <si>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</si>
  <si>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</si>
  <si>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</si>
  <si>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</si>
  <si>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</si>
  <si>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</si>
  <si>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</si>
  <si>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</si>
  <si>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</si>
  <si>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</si>
  <si>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</si>
  <si>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</si>
  <si>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</si>
  <si>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</si>
  <si>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</si>
  <si>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</si>
  <si>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</si>
  <si>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</si>
  <si>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</si>
  <si>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</si>
  <si>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</si>
  <si>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</si>
  <si>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</si>
  <si>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</si>
  <si>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</si>
  <si>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</si>
  <si>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</si>
  <si>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</si>
  <si>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</si>
  <si>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</si>
  <si>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</si>
  <si>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</si>
  <si>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</si>
  <si>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</si>
  <si>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</si>
  <si>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</si>
  <si>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</si>
  <si>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</si>
  <si>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</si>
  <si>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</si>
  <si>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</si>
  <si>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</si>
  <si>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</si>
  <si>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</si>
  <si>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</si>
  <si>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</si>
  <si>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</si>
  <si>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</si>
  <si>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</si>
  <si>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</si>
  <si>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</si>
  <si>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</si>
  <si>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</si>
  <si>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</si>
  <si>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</si>
  <si>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</si>
  <si>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</si>
  <si>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</si>
  <si>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</si>
  <si>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</si>
  <si>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</si>
  <si>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</si>
  <si>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</si>
  <si>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</si>
  <si>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</si>
  <si>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</si>
  <si>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</si>
  <si>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</si>
  <si>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</si>
  <si>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</si>
  <si>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</si>
  <si>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</si>
  <si>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</si>
  <si>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</si>
  <si>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</si>
  <si>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</si>
  <si>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</si>
  <si>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</si>
  <si>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</si>
  <si>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</si>
  <si>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</si>
  <si>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</si>
  <si>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</si>
  <si>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</si>
  <si>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</si>
  <si>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</si>
  <si>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</si>
  <si>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</si>
  <si>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</si>
  <si>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</si>
  <si>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</si>
  <si>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</si>
  <si>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</si>
  <si>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</si>
  <si>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</si>
  <si>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</si>
  <si>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</si>
  <si>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</si>
  <si>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</si>
  <si>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</si>
  <si>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</si>
  <si>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</si>
  <si>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</si>
  <si>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</si>
  <si>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</si>
  <si>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</si>
  <si>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</si>
  <si>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</si>
  <si>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</si>
  <si>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</si>
  <si>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</si>
  <si>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</si>
  <si>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</si>
  <si>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</si>
  <si>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</si>
  <si>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</si>
  <si>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</si>
  <si>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</si>
  <si>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</si>
  <si>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</si>
  <si>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</si>
  <si>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</si>
  <si>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</si>
  <si>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</si>
  <si>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</si>
  <si>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</si>
  <si>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</si>
  <si>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</si>
  <si>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</si>
  <si>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</si>
  <si>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</si>
  <si>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</si>
  <si>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</si>
  <si>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</si>
  <si>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</si>
  <si>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</si>
  <si>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</si>
  <si>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</si>
  <si>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</si>
  <si>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</si>
  <si>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</si>
  <si>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</si>
  <si>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</si>
  <si>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</si>
  <si>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</si>
  <si>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</si>
  <si>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</si>
  <si>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</si>
  <si>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</si>
  <si>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</si>
  <si>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</si>
  <si>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</si>
  <si>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</si>
  <si>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</si>
  <si>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</si>
  <si>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</si>
  <si>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</si>
  <si>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</si>
  <si>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</si>
  <si>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</si>
  <si>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</si>
  <si>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</si>
  <si>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</si>
  <si>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</si>
  <si>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</si>
  <si>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</si>
  <si>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</si>
  <si>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</si>
  <si>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</si>
  <si>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</si>
  <si>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</si>
  <si>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</si>
  <si>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</si>
  <si>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</si>
  <si>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</si>
  <si>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</si>
  <si>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</si>
  <si>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</si>
  <si>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</si>
  <si>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</si>
  <si>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</si>
  <si>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</si>
  <si>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</si>
  <si>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</si>
  <si>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</si>
  <si>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</si>
  <si>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</si>
  <si>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</si>
  <si>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</si>
  <si>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</si>
  <si>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</si>
  <si>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</si>
  <si>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</si>
  <si>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</si>
  <si>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</si>
  <si>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</si>
  <si>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</si>
  <si>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</si>
  <si>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</si>
  <si>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</si>
  <si>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</si>
  <si>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</si>
  <si>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</si>
  <si>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</si>
  <si>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</si>
  <si>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</si>
  <si>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</si>
  <si>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</si>
  <si>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</si>
  <si>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</si>
  <si>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</si>
  <si>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</si>
  <si>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</si>
  <si>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</si>
  <si>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</si>
  <si>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</si>
  <si>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</si>
  <si>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</si>
  <si>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</si>
  <si>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</si>
  <si>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</si>
  <si>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</si>
  <si>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</si>
  <si>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</si>
  <si>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</si>
  <si>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</si>
  <si>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</si>
  <si>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</si>
  <si>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</si>
  <si>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</si>
  <si>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</si>
  <si>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</si>
  <si>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</si>
  <si>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</si>
  <si>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</si>
  <si>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</si>
  <si>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</si>
  <si>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</si>
  <si>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</si>
  <si>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</si>
  <si>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</si>
  <si>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</si>
  <si>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</si>
  <si>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</si>
  <si>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</si>
  <si>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</si>
  <si>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</si>
  <si>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</si>
  <si>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</si>
  <si>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</si>
  <si>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</si>
  <si>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</si>
  <si>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</si>
  <si>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</si>
  <si>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</si>
  <si>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</si>
  <si>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</si>
  <si>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</si>
  <si>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</si>
  <si>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</si>
  <si>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</si>
  <si>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</si>
  <si>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</si>
  <si>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</si>
  <si>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</si>
  <si>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</si>
  <si>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</si>
  <si>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</si>
  <si>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</si>
  <si>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</si>
  <si>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</si>
  <si>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</si>
  <si>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</si>
  <si>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</si>
  <si>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</si>
  <si>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</si>
  <si>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</si>
  <si>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</si>
  <si>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</si>
  <si>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</si>
  <si>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</si>
  <si>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</si>
  <si>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</si>
  <si>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</si>
  <si>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</si>
  <si>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</si>
  <si>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</si>
  <si>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</si>
  <si>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</si>
  <si>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</si>
  <si>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</si>
  <si>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</si>
  <si>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</si>
  <si>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</si>
  <si>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</si>
  <si>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</si>
  <si>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</si>
  <si>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</si>
  <si>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</si>
  <si>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</si>
  <si>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</si>
  <si>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</si>
  <si>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</si>
  <si>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</si>
  <si>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</si>
  <si>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</si>
  <si>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</si>
  <si>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</si>
  <si>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</si>
  <si>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</si>
  <si>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</si>
  <si>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</si>
  <si>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</si>
  <si>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</si>
  <si>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</si>
  <si>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</si>
  <si>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</si>
  <si>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</si>
  <si>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</si>
  <si>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</si>
  <si>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</si>
  <si>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</si>
  <si>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</si>
  <si>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</si>
  <si>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</si>
  <si>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</si>
  <si>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</si>
  <si>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</si>
  <si>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</si>
  <si>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</si>
  <si>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</si>
  <si>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</si>
  <si>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</si>
  <si>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</si>
  <si>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</si>
  <si>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</si>
  <si>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</si>
  <si>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</si>
  <si>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</si>
  <si>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</si>
  <si>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</si>
  <si>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</si>
  <si>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</si>
  <si>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</si>
  <si>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</si>
  <si>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</si>
  <si>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</si>
  <si>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</si>
  <si>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</si>
  <si>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</si>
  <si>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</si>
  <si>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</si>
  <si>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</si>
  <si>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</si>
  <si>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</si>
  <si>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</si>
  <si>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</si>
  <si>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</si>
  <si>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</si>
  <si>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</si>
  <si>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</si>
  <si>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</si>
  <si>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</si>
  <si>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</si>
  <si>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</si>
  <si>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</si>
  <si>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</si>
  <si>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</si>
  <si>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</si>
  <si>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</si>
  <si>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</si>
  <si>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</si>
  <si>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</si>
  <si>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</si>
  <si>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</si>
  <si>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</si>
  <si>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</si>
  <si>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</si>
  <si>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</si>
  <si>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</si>
  <si>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</si>
  <si>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</si>
  <si>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</si>
  <si>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</si>
  <si>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</si>
  <si>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</si>
  <si>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</si>
  <si>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</si>
  <si>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</si>
  <si>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</si>
  <si>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</si>
  <si>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</si>
  <si>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</si>
  <si>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</si>
  <si>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</si>
  <si>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</si>
  <si>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</si>
  <si>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</si>
  <si>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</si>
  <si>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</si>
  <si>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</si>
  <si>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</si>
  <si>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</si>
  <si>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</si>
  <si>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</si>
  <si>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</si>
  <si>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</si>
  <si>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</si>
  <si>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</si>
  <si>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</si>
  <si>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</si>
  <si>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</si>
  <si>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</si>
  <si>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</si>
  <si>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</si>
  <si>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</si>
  <si>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</si>
  <si>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</si>
  <si>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</si>
  <si>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</si>
  <si>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</si>
  <si>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</si>
  <si>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</si>
  <si>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</si>
  <si>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</si>
  <si>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</si>
  <si>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</si>
  <si>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</si>
  <si>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</si>
  <si>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</si>
  <si>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</si>
  <si>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</si>
  <si>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</si>
  <si>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</si>
  <si>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</si>
  <si>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</si>
  <si>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</si>
  <si>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</si>
  <si>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</si>
  <si>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</si>
  <si>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</si>
  <si>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</si>
  <si>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</si>
  <si>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</si>
  <si>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</si>
  <si>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</si>
  <si>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</si>
  <si>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</si>
  <si>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</si>
  <si>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</si>
  <si>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</si>
  <si>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</si>
  <si>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</si>
  <si>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</si>
  <si>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</si>
  <si>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</si>
  <si>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</si>
  <si>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</si>
  <si>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</si>
  <si>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</si>
  <si>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</si>
  <si>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</si>
  <si>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</si>
  <si>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</si>
  <si>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</si>
  <si>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</si>
  <si>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</si>
  <si>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</si>
  <si>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</si>
  <si>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</si>
  <si>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</si>
  <si>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</si>
  <si>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</si>
  <si>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</si>
  <si>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</si>
  <si>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</si>
  <si>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</si>
  <si>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</si>
  <si>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</si>
  <si>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</si>
  <si>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</si>
  <si>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</si>
  <si>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</si>
  <si>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</si>
  <si>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</si>
  <si>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</si>
  <si>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</si>
  <si>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</si>
  <si>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</si>
  <si>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</si>
  <si>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</si>
  <si>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</si>
  <si>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</si>
  <si>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</si>
  <si>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</si>
  <si>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</si>
  <si>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</si>
  <si>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</si>
  <si>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</si>
  <si>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</si>
  <si>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</si>
  <si>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</si>
  <si>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</si>
  <si>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</si>
  <si>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</si>
  <si>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</si>
  <si>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</si>
  <si>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</si>
  <si>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</si>
  <si>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</si>
  <si>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</si>
  <si>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</si>
  <si>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</si>
  <si>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</si>
  <si>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</si>
  <si>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</si>
  <si>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</si>
  <si>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</si>
  <si>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</si>
  <si>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</si>
  <si>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</si>
  <si>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</si>
  <si>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</si>
  <si>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</si>
  <si>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</si>
  <si>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</si>
  <si>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</si>
  <si>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</si>
  <si>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</si>
  <si>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</si>
  <si>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</si>
  <si>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</si>
  <si>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</si>
  <si>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</si>
  <si>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</si>
  <si>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</si>
  <si>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</si>
  <si>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</si>
  <si>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</si>
  <si>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</si>
  <si>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</si>
  <si>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</si>
  <si>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</si>
  <si>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</si>
  <si>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</si>
  <si>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</si>
  <si>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</si>
  <si>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</si>
  <si>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</si>
  <si>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</si>
  <si>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</si>
  <si>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</si>
  <si>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</si>
  <si>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</si>
  <si>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</si>
  <si>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</si>
  <si>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</si>
  <si>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</si>
  <si>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</si>
  <si>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</si>
  <si>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</si>
  <si>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</si>
  <si>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</si>
  <si>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</si>
  <si>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</si>
  <si>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</si>
  <si>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</si>
  <si>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</si>
  <si>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</si>
  <si>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</si>
  <si>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</si>
  <si>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</si>
  <si>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</si>
  <si>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</si>
  <si>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</si>
  <si>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</si>
  <si>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</si>
  <si>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</si>
  <si>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</si>
  <si>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</si>
  <si>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</si>
  <si>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</si>
  <si>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</si>
  <si>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</si>
  <si>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</si>
  <si>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</si>
  <si>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</si>
  <si>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</si>
  <si>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</si>
  <si>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</si>
  <si>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</si>
  <si>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</si>
  <si>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</si>
  <si>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</si>
  <si>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</si>
  <si>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</si>
  <si>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</si>
  <si>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</si>
  <si>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</si>
  <si>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</si>
  <si>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</si>
  <si>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</si>
  <si>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</si>
  <si>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</si>
  <si>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</si>
  <si>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</si>
  <si>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</si>
  <si>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</si>
  <si>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</si>
  <si>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</si>
  <si>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</si>
  <si>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</si>
  <si>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</si>
  <si>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</si>
  <si>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</si>
  <si>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</si>
  <si>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</si>
  <si>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</si>
  <si>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</si>
  <si>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</si>
  <si>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</si>
  <si>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</si>
  <si>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</si>
  <si>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</si>
  <si>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</si>
  <si>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</si>
  <si>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</si>
  <si>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</si>
  <si>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</si>
  <si>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</si>
  <si>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</si>
  <si>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</si>
  <si>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</si>
  <si>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</si>
  <si>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</si>
  <si>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</si>
  <si>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</si>
  <si>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</si>
  <si>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</si>
  <si>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</si>
  <si>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</si>
  <si>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</si>
  <si>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</si>
  <si>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</si>
  <si>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</si>
  <si>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</si>
  <si>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</si>
  <si>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</si>
  <si>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</si>
  <si>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</si>
  <si>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</si>
  <si>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</si>
  <si>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</si>
  <si>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</si>
  <si>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</si>
  <si>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</si>
  <si>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</si>
  <si>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</si>
  <si>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</si>
  <si>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</si>
  <si>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</si>
  <si>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</si>
  <si>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</si>
  <si>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</si>
  <si>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</si>
  <si>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</si>
  <si>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</si>
  <si>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</si>
  <si>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</si>
  <si>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</si>
  <si>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</si>
  <si>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</si>
  <si>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</si>
  <si>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</si>
  <si>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</si>
  <si>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</si>
  <si>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</si>
  <si>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</si>
  <si>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</si>
  <si>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</si>
  <si>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</si>
  <si>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</si>
  <si>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</si>
  <si>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</si>
  <si>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</si>
  <si>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</si>
  <si>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</si>
  <si>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</si>
  <si>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</si>
  <si>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</si>
  <si>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</si>
  <si>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</si>
  <si>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</si>
  <si>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</si>
  <si>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</si>
  <si>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</si>
  <si>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</si>
  <si>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</si>
  <si>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</si>
  <si>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</si>
  <si>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</si>
  <si>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</si>
  <si>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</si>
  <si>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</si>
  <si>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</si>
  <si>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</si>
  <si>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</si>
  <si>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</si>
  <si>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</si>
  <si>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</si>
  <si>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</si>
  <si>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</si>
  <si>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</si>
  <si>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</si>
  <si>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</si>
  <si>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</si>
  <si>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</si>
  <si>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</si>
  <si>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</si>
  <si>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</si>
  <si>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</si>
  <si>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</si>
  <si>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</si>
  <si>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</si>
  <si>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</si>
  <si>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</si>
  <si>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</si>
  <si>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</si>
  <si>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</si>
  <si>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</si>
  <si>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</si>
  <si>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</si>
  <si>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</si>
  <si>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</si>
  <si>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</si>
  <si>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</si>
  <si>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</si>
  <si>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</si>
  <si>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</si>
  <si>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</si>
  <si>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</si>
  <si>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</si>
  <si>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</si>
  <si>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</si>
  <si>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</si>
  <si>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</si>
  <si>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</si>
  <si>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</si>
  <si>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</si>
  <si>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</si>
  <si>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</si>
  <si>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</si>
  <si>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</si>
  <si>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</si>
  <si>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</si>
  <si>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</si>
  <si>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</si>
  <si>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</si>
  <si>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</si>
  <si>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</si>
  <si>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</si>
  <si>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</si>
  <si>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</si>
  <si>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</si>
  <si>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</si>
  <si>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</si>
  <si>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</si>
  <si>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</si>
  <si>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</si>
  <si>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</si>
  <si>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</si>
  <si>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</si>
  <si>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</si>
  <si>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</si>
  <si>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</si>
  <si>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</si>
  <si>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</si>
  <si>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</si>
  <si>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</si>
  <si>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</si>
  <si>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</si>
  <si>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</si>
  <si>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</si>
  <si>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</si>
  <si>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</si>
  <si>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</si>
  <si>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</si>
  <si>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</si>
  <si>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</si>
  <si>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</si>
  <si>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</si>
  <si>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</si>
  <si>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</si>
  <si>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</si>
  <si>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</si>
  <si>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</si>
  <si>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</si>
  <si>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</si>
  <si>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</si>
  <si>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</si>
  <si>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</si>
  <si>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</si>
  <si>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</si>
  <si>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</si>
  <si>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</si>
  <si>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</si>
  <si>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</si>
  <si>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</si>
  <si>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</si>
  <si>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</si>
  <si>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</si>
  <si>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</si>
  <si>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</si>
  <si>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</si>
  <si>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</si>
  <si>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</si>
  <si>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</si>
  <si>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</si>
  <si>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</si>
  <si>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</si>
  <si>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</si>
  <si>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</si>
  <si>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</si>
  <si>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</si>
  <si>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</si>
  <si>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</si>
  <si>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</si>
  <si>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</si>
  <si>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</si>
  <si>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</si>
  <si>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</si>
  <si>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</si>
  <si>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</si>
  <si>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</si>
  <si>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</si>
  <si>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</si>
  <si>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</si>
  <si>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</si>
  <si>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</si>
  <si>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</si>
  <si>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</si>
  <si>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</si>
  <si>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</si>
  <si>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</si>
  <si>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</si>
  <si>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</si>
  <si>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</si>
  <si>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</si>
  <si>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</si>
  <si>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</si>
  <si>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</si>
  <si>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</si>
  <si>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</si>
  <si>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</si>
  <si>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</si>
  <si>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</si>
  <si>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</si>
  <si>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</si>
  <si>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</si>
  <si>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</si>
  <si>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</si>
  <si>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</si>
  <si>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</si>
  <si>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</si>
  <si>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</si>
  <si>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</si>
  <si>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</si>
  <si>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</si>
  <si>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</si>
  <si>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</si>
  <si>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</si>
  <si>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</si>
  <si>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</si>
  <si>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</si>
  <si>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</si>
  <si>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</si>
  <si>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</si>
  <si>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</si>
  <si>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</si>
  <si>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</si>
  <si>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</si>
  <si>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</si>
  <si>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</si>
  <si>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</si>
  <si>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</si>
  <si>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</si>
  <si>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</si>
  <si>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</si>
  <si>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</si>
  <si>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</si>
  <si>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</si>
  <si>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</si>
  <si>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</si>
  <si>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</si>
  <si>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</si>
  <si>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</si>
  <si>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</si>
  <si>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</si>
  <si>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</si>
  <si>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</si>
  <si>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</si>
  <si>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</si>
  <si>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</si>
  <si>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</si>
  <si>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</si>
  <si>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</si>
  <si>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</si>
  <si>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</si>
  <si>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</si>
  <si>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</si>
  <si>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</si>
  <si>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</si>
  <si>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</si>
  <si>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</si>
  <si>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</si>
  <si>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</si>
  <si>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</si>
  <si>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</si>
  <si>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</si>
  <si>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</si>
  <si>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</si>
  <si>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</si>
  <si>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</si>
  <si>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</si>
  <si>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</si>
  <si>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</si>
  <si>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</si>
  <si>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</si>
  <si>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</si>
  <si>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</si>
  <si>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</si>
  <si>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</si>
  <si>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</si>
  <si>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</si>
  <si>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</si>
  <si>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</si>
  <si>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</si>
  <si>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</si>
  <si>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</si>
  <si>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</si>
  <si>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</si>
  <si>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</si>
  <si>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</si>
  <si>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</si>
  <si>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</si>
  <si>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</si>
  <si>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</si>
  <si>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</si>
  <si>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</si>
  <si>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</si>
  <si>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</si>
  <si>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</si>
  <si>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</si>
  <si>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</si>
  <si>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</si>
  <si>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</si>
  <si>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</si>
  <si>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</si>
  <si>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</si>
  <si>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</si>
  <si>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</si>
  <si>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</si>
  <si>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</si>
  <si>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</si>
  <si>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</si>
  <si>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</si>
  <si>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</si>
  <si>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</si>
  <si>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</si>
  <si>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</si>
  <si>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</si>
  <si>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</si>
  <si>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</si>
  <si>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</si>
  <si>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</si>
  <si>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</si>
  <si>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</si>
  <si>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</si>
  <si>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</si>
  <si>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</si>
  <si>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</si>
  <si>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</si>
  <si>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</si>
  <si>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</si>
  <si>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</si>
  <si>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</si>
  <si>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</si>
  <si>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</si>
  <si>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</si>
  <si>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</si>
  <si>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</si>
  <si>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</si>
  <si>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</si>
  <si>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</si>
  <si>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</si>
  <si>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</si>
  <si>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</si>
  <si>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</si>
  <si>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</si>
  <si>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</si>
  <si>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</si>
  <si>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</si>
  <si>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</si>
  <si>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</si>
  <si>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</si>
  <si>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</si>
  <si>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</si>
  <si>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</si>
  <si>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</si>
  <si>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</si>
  <si>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</si>
  <si>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</si>
  <si>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</si>
  <si>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</si>
  <si>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</si>
  <si>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</si>
  <si>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</si>
  <si>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</si>
  <si>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</si>
  <si>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</si>
  <si>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</si>
  <si>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</si>
  <si>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</si>
  <si>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</si>
  <si>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</si>
  <si>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</si>
  <si>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</si>
  <si>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</si>
  <si>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</si>
  <si>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</si>
  <si>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</si>
  <si>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</si>
  <si>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</si>
  <si>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</si>
  <si>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</si>
  <si>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</si>
  <si>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</si>
  <si>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</si>
  <si>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</si>
  <si>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</si>
  <si>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</si>
  <si>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</si>
  <si>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</si>
  <si>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</si>
  <si>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</si>
  <si>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</si>
  <si>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</si>
  <si>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</si>
  <si>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</si>
  <si>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</si>
  <si>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</si>
  <si>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</si>
  <si>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</si>
  <si>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</si>
  <si>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</si>
  <si>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</si>
  <si>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</si>
  <si>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</si>
  <si>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</si>
  <si>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</si>
  <si>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</si>
  <si>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</si>
  <si>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</si>
  <si>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</si>
  <si>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</si>
  <si>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</si>
  <si>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</si>
  <si>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</si>
  <si>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</si>
  <si>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</si>
  <si>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</si>
  <si>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</si>
  <si>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</si>
  <si>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</si>
  <si>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</si>
  <si>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</si>
  <si>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</si>
  <si>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</si>
  <si>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</si>
  <si>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</si>
  <si>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</si>
  <si>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</si>
  <si>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</si>
  <si>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</si>
  <si>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</si>
  <si>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</si>
  <si>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</si>
  <si>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</si>
  <si>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</si>
  <si>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</si>
  <si>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</si>
  <si>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</si>
  <si>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</si>
  <si>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</si>
  <si>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</si>
  <si>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</si>
  <si>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</si>
  <si>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</si>
  <si>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</si>
  <si>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</si>
  <si>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</si>
  <si>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</si>
  <si>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</si>
  <si>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</si>
  <si>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</si>
  <si>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</si>
  <si>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</si>
  <si>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</si>
  <si>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</si>
  <si>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</si>
  <si>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</si>
  <si>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</si>
  <si>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</si>
  <si>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</si>
  <si>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</si>
  <si>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</si>
  <si>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</si>
  <si>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</si>
  <si>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</si>
  <si>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</si>
  <si>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</si>
  <si>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</si>
  <si>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</si>
  <si>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</si>
  <si>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</si>
  <si>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</si>
  <si>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</si>
  <si>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</si>
  <si>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</si>
  <si>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</si>
  <si>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</si>
  <si>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</si>
  <si>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</si>
  <si>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</si>
  <si>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</si>
  <si>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</si>
  <si>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</si>
  <si>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</si>
  <si>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</si>
  <si>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</si>
  <si>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</si>
  <si>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</si>
  <si>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</si>
  <si>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</si>
  <si>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</si>
  <si>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</si>
  <si>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</si>
  <si>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</si>
  <si>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</si>
  <si>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</si>
  <si>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</si>
  <si>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</si>
  <si>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</si>
  <si>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</si>
  <si>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</si>
  <si>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</si>
  <si>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</si>
  <si>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</si>
  <si>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</si>
  <si>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</si>
  <si>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</si>
  <si>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</si>
  <si>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</si>
  <si>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</si>
  <si>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</si>
  <si>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</si>
  <si>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</si>
  <si>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</si>
  <si>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</si>
  <si>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</si>
  <si>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</si>
  <si>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</si>
  <si>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</si>
  <si>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</si>
  <si>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</si>
  <si>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</si>
  <si>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</si>
  <si>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</si>
  <si>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</si>
  <si>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</si>
  <si>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</si>
  <si>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</si>
  <si>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</si>
  <si>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</si>
  <si>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</si>
  <si>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</si>
  <si>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</si>
  <si>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</si>
  <si>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</si>
  <si>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</si>
  <si>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</si>
  <si>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</si>
  <si>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</si>
  <si>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</si>
  <si>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</si>
  <si>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</si>
  <si>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</si>
  <si>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</si>
  <si>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</si>
  <si>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</si>
  <si>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</si>
  <si>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</si>
  <si>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</si>
  <si>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</si>
  <si>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</si>
  <si>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</si>
  <si>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</si>
  <si>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</si>
  <si>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</si>
  <si>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</si>
  <si>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</si>
  <si>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</si>
  <si>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</si>
  <si>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</si>
  <si>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</si>
  <si>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</si>
  <si>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</si>
  <si>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</si>
  <si>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</si>
  <si>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</si>
  <si>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</si>
  <si>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</si>
  <si>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</si>
  <si>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</si>
  <si>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</si>
  <si>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</si>
  <si>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</si>
  <si>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</si>
  <si>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</si>
  <si>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</si>
  <si>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</si>
  <si>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</si>
  <si>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</si>
  <si>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</si>
  <si>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</si>
  <si>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</si>
  <si>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</si>
  <si>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</si>
  <si>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</si>
  <si>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</si>
  <si>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</si>
  <si>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</si>
  <si>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</si>
  <si>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</si>
  <si>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</si>
  <si>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</si>
  <si>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</si>
  <si>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</si>
  <si>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</si>
  <si>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</si>
  <si>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</si>
  <si>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</si>
  <si>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</si>
  <si>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</si>
  <si>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</si>
  <si>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</si>
  <si>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</si>
  <si>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</si>
  <si>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</si>
  <si>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</si>
  <si>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</si>
  <si>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</si>
  <si>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</si>
  <si>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</si>
  <si>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</si>
  <si>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</si>
  <si>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</si>
  <si>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</si>
  <si>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</si>
  <si>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</si>
  <si>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</si>
  <si>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</si>
  <si>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</si>
  <si>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</si>
  <si>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</si>
  <si>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</si>
  <si>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</si>
  <si>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</si>
  <si>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</si>
  <si>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</si>
  <si>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</si>
  <si>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</si>
  <si>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</si>
  <si>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</si>
  <si>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</si>
  <si>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</si>
  <si>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</si>
  <si>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</si>
  <si>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</si>
  <si>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</si>
  <si>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</si>
  <si>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</si>
  <si>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</si>
  <si>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</si>
  <si>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</si>
  <si>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</si>
  <si>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</si>
  <si>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</si>
  <si>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</si>
  <si>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</si>
  <si>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</si>
  <si>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</si>
  <si>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</si>
  <si>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</si>
  <si>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</si>
  <si>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</si>
  <si>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</si>
  <si>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</si>
  <si>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</si>
  <si>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</si>
  <si>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</si>
  <si>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</si>
  <si>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</si>
  <si>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</si>
  <si>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</si>
  <si>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</si>
  <si>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</si>
  <si>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</si>
  <si>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</si>
  <si>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</si>
  <si>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</si>
  <si>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</si>
  <si>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</si>
  <si>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</si>
  <si>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</si>
  <si>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</si>
  <si>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</si>
  <si>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</si>
  <si>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</si>
  <si>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</si>
  <si>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</si>
  <si>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</si>
  <si>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</si>
  <si>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</si>
  <si>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</si>
  <si>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</si>
  <si>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</si>
  <si>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</si>
  <si>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</si>
  <si>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</si>
  <si>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</si>
  <si>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</si>
  <si>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</si>
  <si>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</si>
  <si>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</si>
  <si>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</si>
  <si>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</si>
  <si>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</si>
  <si>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</si>
  <si>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</si>
  <si>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</si>
  <si>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</si>
  <si>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</si>
  <si>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</si>
  <si>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</si>
  <si>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</si>
  <si>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</si>
  <si>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</si>
  <si>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</si>
  <si>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</si>
  <si>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</si>
  <si>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</si>
  <si>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</si>
  <si>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</si>
  <si>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</si>
  <si>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</si>
  <si>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</si>
  <si>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</si>
  <si>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</si>
  <si>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</si>
  <si>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</si>
  <si>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</si>
  <si>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</si>
  <si>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</si>
  <si>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</si>
  <si>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</si>
  <si>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</si>
  <si>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</si>
  <si>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</si>
  <si>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</si>
  <si>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</si>
  <si>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</si>
  <si>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</si>
  <si>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</si>
  <si>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</si>
  <si>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</si>
  <si>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</si>
  <si>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</si>
  <si>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</si>
  <si>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</si>
  <si>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</si>
  <si>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</si>
  <si>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</si>
  <si>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</si>
  <si>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</si>
  <si>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</si>
  <si>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</si>
  <si>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</si>
  <si>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</si>
  <si>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</si>
  <si>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</si>
  <si>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</si>
  <si>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</si>
  <si>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</si>
  <si>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</si>
  <si>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</si>
  <si>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</si>
  <si>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</si>
  <si>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</si>
  <si>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</si>
  <si>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</si>
  <si>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</si>
  <si>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</si>
  <si>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</si>
  <si>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</si>
  <si>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</si>
  <si>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</si>
  <si>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</si>
  <si>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</si>
  <si>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</si>
  <si>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</si>
  <si>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</si>
  <si>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</si>
  <si>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</si>
  <si>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</si>
  <si>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</si>
  <si>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</si>
  <si>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</si>
  <si>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</si>
  <si>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</si>
  <si>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</si>
  <si>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</si>
  <si>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</si>
  <si>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</si>
  <si>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</si>
  <si>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</si>
  <si>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</si>
  <si>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</si>
  <si>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</si>
  <si>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</si>
  <si>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</si>
  <si>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</si>
  <si>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</si>
  <si>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</si>
  <si>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</si>
  <si>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</si>
  <si>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</si>
  <si>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</si>
  <si>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</si>
  <si>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</si>
  <si>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</si>
  <si>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</si>
  <si>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</si>
  <si>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</si>
  <si>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</si>
  <si>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</si>
  <si>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</si>
  <si>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</si>
  <si>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</si>
  <si>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</si>
  <si>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</si>
  <si>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</si>
  <si>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</si>
  <si>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</si>
  <si>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</si>
  <si>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</si>
  <si>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</si>
  <si>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</si>
  <si>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</si>
  <si>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</si>
  <si>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</si>
  <si>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</si>
  <si>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</si>
  <si>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</si>
  <si>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</si>
  <si>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</si>
  <si>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</si>
  <si>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</si>
  <si>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</si>
  <si>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</si>
  <si>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</si>
  <si>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</si>
  <si>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</si>
  <si>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</si>
  <si>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</si>
  <si>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</si>
  <si>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</si>
  <si>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</si>
  <si>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</si>
  <si>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</si>
  <si>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</si>
  <si>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</si>
  <si>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</si>
  <si>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</si>
  <si>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</si>
  <si>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</si>
  <si>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</si>
  <si>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</si>
  <si>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</si>
  <si>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</si>
  <si>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</si>
  <si>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</si>
  <si>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</si>
  <si>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</si>
  <si>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</si>
  <si>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</si>
  <si>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</si>
  <si>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</si>
  <si>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</si>
  <si>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</si>
  <si>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</si>
  <si>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</si>
  <si>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</si>
  <si>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</si>
  <si>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</si>
  <si>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</si>
  <si>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</si>
  <si>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</si>
  <si>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</si>
  <si>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</si>
  <si>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</si>
  <si>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</si>
  <si>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</si>
  <si>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</si>
  <si>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</si>
  <si>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</si>
  <si>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</si>
  <si>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</si>
  <si>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</si>
  <si>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</si>
  <si>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</si>
  <si>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</si>
  <si>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</si>
  <si>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</si>
  <si>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</si>
  <si>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</si>
  <si>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</si>
  <si>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</si>
  <si>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</si>
  <si>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</si>
  <si>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</si>
  <si>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</si>
  <si>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</si>
  <si>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</si>
  <si>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</si>
  <si>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</si>
  <si>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</si>
  <si>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</si>
  <si>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</si>
  <si>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</si>
  <si>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</si>
  <si>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</si>
  <si>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</si>
  <si>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</si>
  <si>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</si>
  <si>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</si>
  <si>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</si>
  <si>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</si>
  <si>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</si>
  <si>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</si>
  <si>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</si>
  <si>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</si>
  <si>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</si>
  <si>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</si>
  <si>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</si>
  <si>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</si>
  <si>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</si>
  <si>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</si>
  <si>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</si>
  <si>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</si>
  <si>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</si>
  <si>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</si>
  <si>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</si>
  <si>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</si>
  <si>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</si>
  <si>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</si>
  <si>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</si>
  <si>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</si>
  <si>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</si>
  <si>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</si>
  <si>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</si>
  <si>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</si>
  <si>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</si>
  <si>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</si>
  <si>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</si>
  <si>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</si>
  <si>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</si>
  <si>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</si>
  <si>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</si>
  <si>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</si>
  <si>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</si>
  <si>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</si>
  <si>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</si>
  <si>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</si>
  <si>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</si>
  <si>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</si>
  <si>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</si>
  <si>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</si>
  <si>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</si>
  <si>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</si>
  <si>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</si>
  <si>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</si>
  <si>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</si>
  <si>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</si>
  <si>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</si>
  <si>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</si>
  <si>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</si>
  <si>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</si>
  <si>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</si>
  <si>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</si>
  <si>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</si>
  <si>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</si>
  <si>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</si>
  <si>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</si>
  <si>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</si>
  <si>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</si>
  <si>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</si>
  <si>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</si>
  <si>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</si>
  <si>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</si>
  <si>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</si>
  <si>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</si>
  <si>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</si>
  <si>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</si>
  <si>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</si>
  <si>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</si>
  <si>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</si>
  <si>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</si>
  <si>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</si>
  <si>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</si>
  <si>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</si>
  <si>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</si>
  <si>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</si>
  <si>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</si>
  <si>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</si>
  <si>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</si>
  <si>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</si>
  <si>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</si>
  <si>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</si>
  <si>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</si>
  <si>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</si>
  <si>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</si>
  <si>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</si>
  <si>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</si>
  <si>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</si>
  <si>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</si>
  <si>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</si>
  <si>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</si>
  <si>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</si>
  <si>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</si>
  <si>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</si>
  <si>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</si>
  <si>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</si>
  <si>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</si>
  <si>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</si>
  <si>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</si>
  <si>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</si>
  <si>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</si>
  <si>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</si>
  <si>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</si>
  <si>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</si>
  <si>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</si>
  <si>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</si>
  <si>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</si>
  <si>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</si>
  <si>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</si>
  <si>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</si>
  <si>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</si>
  <si>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</si>
  <si>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</si>
  <si>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</si>
  <si>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</si>
  <si>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</si>
  <si>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</si>
  <si>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</si>
  <si>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</si>
  <si>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</si>
  <si>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</si>
  <si>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</si>
  <si>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</si>
  <si>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</si>
  <si>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</si>
  <si>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</si>
  <si>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</si>
  <si>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</si>
  <si>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</si>
  <si>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</si>
  <si>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</si>
  <si>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</si>
  <si>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</si>
  <si>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</si>
  <si>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</si>
  <si>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</si>
  <si>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</si>
  <si>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</si>
  <si>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</si>
  <si>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</si>
  <si>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</si>
  <si>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</si>
  <si>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</si>
  <si>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</si>
  <si>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</si>
  <si>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</si>
  <si>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</si>
  <si>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</si>
  <si>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</si>
  <si>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</si>
  <si>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</si>
  <si>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</si>
  <si>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</si>
  <si>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</si>
  <si>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</si>
  <si>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</si>
  <si>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</si>
  <si>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</si>
  <si>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</si>
  <si>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</si>
  <si>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</si>
  <si>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</si>
  <si>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</si>
  <si>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</si>
  <si>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</si>
  <si>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</si>
  <si>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</si>
  <si>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</si>
  <si>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</si>
  <si>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</si>
  <si>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</si>
  <si>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</si>
  <si>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</si>
  <si>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</si>
  <si>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</si>
  <si>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</si>
  <si>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</si>
  <si>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</si>
  <si>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</si>
  <si>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</si>
  <si>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</si>
  <si>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</si>
  <si>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</si>
  <si>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</si>
  <si>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</si>
  <si>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</si>
  <si>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</si>
  <si>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</si>
  <si>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</si>
  <si>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</si>
  <si>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</si>
  <si>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</si>
  <si>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</si>
  <si>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</si>
  <si>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</si>
  <si>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</si>
  <si>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</si>
  <si>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</si>
  <si>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</si>
  <si>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</si>
  <si>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</si>
  <si>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</si>
  <si>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</si>
  <si>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</si>
  <si>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</si>
  <si>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</si>
  <si>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</si>
  <si>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</si>
  <si>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</si>
  <si>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</si>
  <si>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</si>
  <si>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</si>
  <si>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</si>
  <si>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</si>
  <si>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</si>
  <si>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</si>
  <si>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</si>
  <si>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</si>
  <si>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</si>
  <si>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</si>
  <si>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</si>
  <si>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</si>
  <si>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</si>
  <si>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</si>
  <si>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</si>
  <si>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</si>
  <si>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</si>
  <si>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</si>
  <si>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</si>
  <si>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</si>
  <si>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</si>
  <si>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</si>
  <si>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</si>
  <si>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</si>
  <si>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</si>
  <si>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</si>
  <si>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</si>
  <si>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</si>
  <si>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</si>
  <si>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</si>
  <si>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</si>
  <si>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</si>
  <si>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</si>
  <si>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</si>
  <si>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</si>
  <si>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</si>
  <si>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</si>
  <si>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</si>
  <si>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</si>
  <si>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</si>
  <si>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</si>
  <si>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</si>
  <si>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</si>
  <si>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</si>
  <si>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</si>
  <si>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</si>
  <si>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</si>
  <si>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</si>
  <si>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</si>
  <si>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</si>
  <si>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</si>
  <si>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</si>
  <si>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</si>
  <si>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</si>
  <si>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</si>
  <si>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</si>
  <si>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</si>
  <si>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</si>
  <si>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</si>
  <si>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</si>
  <si>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</si>
  <si>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</si>
  <si>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</si>
  <si>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</si>
  <si>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</si>
  <si>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</si>
  <si>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</si>
  <si>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</si>
  <si>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</si>
  <si>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</si>
  <si>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</si>
  <si>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</si>
  <si>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</si>
  <si>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</si>
  <si>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</si>
  <si>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</si>
  <si>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</si>
  <si>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</si>
  <si>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</si>
  <si>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</si>
  <si>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</si>
  <si>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</si>
  <si>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</si>
  <si>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</si>
  <si>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</si>
  <si>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</si>
  <si>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</si>
  <si>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</si>
  <si>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</si>
  <si>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</si>
  <si>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</si>
  <si>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</si>
  <si>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</si>
  <si>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</si>
  <si>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</si>
  <si>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</si>
  <si>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</si>
  <si>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</si>
  <si>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</si>
  <si>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</si>
  <si>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</si>
  <si>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</si>
  <si>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</si>
  <si>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</si>
  <si>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</si>
  <si>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</si>
  <si>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</si>
  <si>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</si>
  <si>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</si>
  <si>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</si>
  <si>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</si>
  <si>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</si>
  <si>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</si>
  <si>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</si>
  <si>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</si>
  <si>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</si>
  <si>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</si>
  <si>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</si>
  <si>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</si>
  <si>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</si>
  <si>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</si>
  <si>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</si>
  <si>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</si>
  <si>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</si>
  <si>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</si>
  <si>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</si>
  <si>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</si>
  <si>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</si>
  <si>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</si>
  <si>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</si>
  <si>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</si>
  <si>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</si>
  <si>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</si>
  <si>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</si>
  <si>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</si>
  <si>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</si>
  <si>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</si>
  <si>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</si>
  <si>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</si>
  <si>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</si>
  <si>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</si>
  <si>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</si>
  <si>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</si>
  <si>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</si>
  <si>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</si>
  <si>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</si>
  <si>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</si>
  <si>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</si>
  <si>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</si>
  <si>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</si>
  <si>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</si>
  <si>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</si>
  <si>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</si>
  <si>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</si>
  <si>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</si>
  <si>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</si>
  <si>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</si>
  <si>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</si>
  <si>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</si>
  <si>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</si>
  <si>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</si>
  <si>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</si>
  <si>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</si>
  <si>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</si>
  <si>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</si>
  <si>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</si>
  <si>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</si>
  <si>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</si>
  <si>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</si>
  <si>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</si>
  <si>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</si>
  <si>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</si>
  <si>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</si>
  <si>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</si>
  <si>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</si>
  <si>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</si>
  <si>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</si>
  <si>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</si>
  <si>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</si>
  <si>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</si>
  <si>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</si>
  <si>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</si>
  <si>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</si>
  <si>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</si>
  <si>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</si>
  <si>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</si>
  <si>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</si>
  <si>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</si>
  <si>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</si>
  <si>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</si>
  <si>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</si>
  <si>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</si>
  <si>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</si>
  <si>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</si>
  <si>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</si>
  <si>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</si>
  <si>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</si>
  <si>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</si>
  <si>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</si>
  <si>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</si>
  <si>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</si>
  <si>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</si>
  <si>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</si>
  <si>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</si>
  <si>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</si>
  <si>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</si>
  <si>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</si>
  <si>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</si>
  <si>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</si>
  <si>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</si>
  <si>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</si>
  <si>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</si>
  <si>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</si>
  <si>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</si>
  <si>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</si>
  <si>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</si>
  <si>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</si>
  <si>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</si>
  <si>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</si>
  <si>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</si>
  <si>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</si>
  <si>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</si>
  <si>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</si>
  <si>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</si>
  <si>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</si>
  <si>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</si>
  <si>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</si>
  <si>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</si>
  <si>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</si>
  <si>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</si>
  <si>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</si>
  <si>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</si>
  <si>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</si>
  <si>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</si>
  <si>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</si>
  <si>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</si>
  <si>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</si>
  <si>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</si>
  <si>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</si>
  <si>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</si>
  <si>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</si>
  <si>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</si>
  <si>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</si>
  <si>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</si>
  <si>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</si>
  <si>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</si>
  <si>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</si>
  <si>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</si>
  <si>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</si>
  <si>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</si>
  <si>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</si>
  <si>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</si>
  <si>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</si>
  <si>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</si>
  <si>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</si>
  <si>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</si>
  <si>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</si>
  <si>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</si>
  <si>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</si>
  <si>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</si>
  <si>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</si>
  <si>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</si>
  <si>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</si>
  <si>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</si>
  <si>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</si>
  <si>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</si>
  <si>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</si>
  <si>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</si>
  <si>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</si>
  <si>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</si>
  <si>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</si>
  <si>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</si>
  <si>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</si>
  <si>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</si>
  <si>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</si>
  <si>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</si>
  <si>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</si>
  <si>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</si>
  <si>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</si>
  <si>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</si>
  <si>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</si>
  <si>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</si>
  <si>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</si>
  <si>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</si>
  <si>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</si>
  <si>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</si>
  <si>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</si>
  <si>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</si>
  <si>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</si>
  <si>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</si>
  <si>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</si>
  <si>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</si>
  <si>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</si>
  <si>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</si>
  <si>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</si>
  <si>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</si>
  <si>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</si>
  <si>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</si>
  <si>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</si>
  <si>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</si>
  <si>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</si>
  <si>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</si>
  <si>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</si>
  <si>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</si>
  <si>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</si>
  <si>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</si>
  <si>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</si>
  <si>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</si>
  <si>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</si>
  <si>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</si>
  <si>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</si>
  <si>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</si>
  <si>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</si>
  <si>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</si>
  <si>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</si>
  <si>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</si>
  <si>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</si>
  <si>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</si>
  <si>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</si>
  <si>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</si>
  <si>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</si>
  <si>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</si>
  <si>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</si>
  <si>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</si>
  <si>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</si>
  <si>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</si>
  <si>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</si>
  <si>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</si>
  <si>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</si>
  <si>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</si>
  <si>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</si>
  <si>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</si>
  <si>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</si>
  <si>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</si>
  <si>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</si>
  <si>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</si>
  <si>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</si>
  <si>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</si>
  <si>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</si>
  <si>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</si>
  <si>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</si>
  <si>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</si>
  <si>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</si>
  <si>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</si>
  <si>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</si>
  <si>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</si>
  <si>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</si>
  <si>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</si>
  <si>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</si>
  <si>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</si>
  <si>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</si>
  <si>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</si>
  <si>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</si>
  <si>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</si>
  <si>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</si>
  <si>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</si>
  <si>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</si>
  <si>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</si>
  <si>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</si>
  <si>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</si>
  <si>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</si>
  <si>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</si>
  <si>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</si>
  <si>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</si>
  <si>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</si>
  <si>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</si>
  <si>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</si>
  <si>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</si>
  <si>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</si>
  <si>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</si>
  <si>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</si>
  <si>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</si>
  <si>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</si>
  <si>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</si>
  <si>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</si>
  <si>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</si>
  <si>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</si>
  <si>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</si>
  <si>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</si>
  <si>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</si>
  <si>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</si>
  <si>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</si>
  <si>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</si>
  <si>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</si>
  <si>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</si>
  <si>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</si>
  <si>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</si>
  <si>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</si>
  <si>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</si>
  <si>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</si>
  <si>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</si>
  <si>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</si>
  <si>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</si>
  <si>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</si>
  <si>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</si>
  <si>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</si>
  <si>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</si>
  <si>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</si>
  <si>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</si>
  <si>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</si>
  <si>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</si>
  <si>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</si>
  <si>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</si>
  <si>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</si>
  <si>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</si>
  <si>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</si>
  <si>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</si>
  <si>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</si>
  <si>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</si>
  <si>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</si>
  <si>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</si>
  <si>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</si>
  <si>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</si>
  <si>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</si>
  <si>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</si>
  <si>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</si>
  <si>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</si>
  <si>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</si>
  <si>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</si>
  <si>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</si>
  <si>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</si>
  <si>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</si>
  <si>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</si>
  <si>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</si>
  <si>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</si>
  <si>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</si>
  <si>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</si>
  <si>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</si>
  <si>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</si>
  <si>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</si>
  <si>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</si>
  <si>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</si>
  <si>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</si>
  <si>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</si>
  <si>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</si>
  <si>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</si>
  <si>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</si>
  <si>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</si>
  <si>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</si>
  <si>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</si>
  <si>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</si>
  <si>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</si>
  <si>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</si>
  <si>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</si>
  <si>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</si>
  <si>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</si>
  <si>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</si>
  <si>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</si>
  <si>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</si>
  <si>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</si>
  <si>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</si>
  <si>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</si>
  <si>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</si>
  <si>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</si>
  <si>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</si>
  <si>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</si>
  <si>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</si>
  <si>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</si>
  <si>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</si>
  <si>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</si>
  <si>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</si>
  <si>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</si>
  <si>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</si>
  <si>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</si>
  <si>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</si>
  <si>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</si>
  <si>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</si>
  <si>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</si>
  <si>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</si>
  <si>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</si>
  <si>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</si>
  <si>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</si>
  <si>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</si>
  <si>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</si>
  <si>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</si>
  <si>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</si>
  <si>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</si>
  <si>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</si>
  <si>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</si>
  <si>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</si>
  <si>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</si>
  <si>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</si>
  <si>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</si>
  <si>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</si>
  <si>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</si>
  <si>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</si>
  <si>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</si>
  <si>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</si>
  <si>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</si>
  <si>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</si>
  <si>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</si>
  <si>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</si>
  <si>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</si>
  <si>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</si>
  <si>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</si>
  <si>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</si>
  <si>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</si>
  <si>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</si>
  <si>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</si>
  <si>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</si>
  <si>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</si>
  <si>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</si>
  <si>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</si>
  <si>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</si>
  <si>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</si>
  <si>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</si>
  <si>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</si>
  <si>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</si>
  <si>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</si>
  <si>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</si>
  <si>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</si>
  <si>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</si>
  <si>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</si>
  <si>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</si>
  <si>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</si>
  <si>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</si>
  <si>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</si>
  <si>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</si>
  <si>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</si>
  <si>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</si>
  <si>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</si>
  <si>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</si>
  <si>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</si>
  <si>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</si>
  <si>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</si>
  <si>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</si>
  <si>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</si>
  <si>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</si>
  <si>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</si>
  <si>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</si>
  <si>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</si>
  <si>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</si>
  <si>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</si>
  <si>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</si>
  <si>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</si>
  <si>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</si>
  <si>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</si>
  <si>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</si>
  <si>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</si>
  <si>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</si>
  <si>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</si>
  <si>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</si>
  <si>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</si>
  <si>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</si>
  <si>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</si>
  <si>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</si>
  <si>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</si>
  <si>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</si>
  <si>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</si>
  <si>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</si>
  <si>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</si>
  <si>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</si>
  <si>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</si>
  <si>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</si>
  <si>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</si>
  <si>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</si>
  <si>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</si>
  <si>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</si>
  <si>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</si>
  <si>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</si>
  <si>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</si>
  <si>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</si>
  <si>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</si>
  <si>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</si>
  <si>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</si>
  <si>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</si>
  <si>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</si>
  <si>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</si>
  <si>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</si>
  <si>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</si>
  <si>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</si>
  <si>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</si>
  <si>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</si>
  <si>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</si>
  <si>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</si>
  <si>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</si>
  <si>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</si>
  <si>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</si>
  <si>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</si>
  <si>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</si>
  <si>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</si>
  <si>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</si>
  <si>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</si>
  <si>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</si>
  <si>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</si>
  <si>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</si>
  <si>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</si>
  <si>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</si>
  <si>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</si>
  <si>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</si>
  <si>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</si>
  <si>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</si>
  <si>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</si>
  <si>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</si>
  <si>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</si>
  <si>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</si>
  <si>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</si>
  <si>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</si>
  <si>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</si>
  <si>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</si>
  <si>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</si>
  <si>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</si>
  <si>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</si>
  <si>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</si>
  <si>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</si>
  <si>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</si>
  <si>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</si>
  <si>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</si>
  <si>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</si>
  <si>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</si>
  <si>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</si>
  <si>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</si>
  <si>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</si>
  <si>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</si>
  <si>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</si>
  <si>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</si>
  <si>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</si>
  <si>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</si>
  <si>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</si>
  <si>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</si>
  <si>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</si>
  <si>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</si>
  <si>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</si>
  <si>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</si>
  <si>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</si>
  <si>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</si>
  <si>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</si>
  <si>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</si>
  <si>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</si>
  <si>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</si>
  <si>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</si>
  <si>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</si>
  <si>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</si>
  <si>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</si>
  <si>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</si>
  <si>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</si>
  <si>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</si>
  <si>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</si>
  <si>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</si>
  <si>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</si>
  <si>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</si>
  <si>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</si>
  <si>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</si>
  <si>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</si>
  <si>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</si>
  <si>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</si>
  <si>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</si>
  <si>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</si>
  <si>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</si>
  <si>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</si>
  <si>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</si>
  <si>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</si>
  <si>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</si>
  <si>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</si>
  <si>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</si>
  <si>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</si>
  <si>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</si>
  <si>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</si>
  <si>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</si>
  <si>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</si>
  <si>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</si>
  <si>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</si>
  <si>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</si>
  <si>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</si>
  <si>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</si>
  <si>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</si>
  <si>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</si>
  <si>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</si>
  <si>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</si>
  <si>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</si>
  <si>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</si>
  <si>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</si>
  <si>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</si>
  <si>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</si>
  <si>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</si>
  <si>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</si>
  <si>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</si>
  <si>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</si>
  <si>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</si>
  <si>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</si>
  <si>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</si>
  <si>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</si>
  <si>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</si>
  <si>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</si>
  <si>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</si>
  <si>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</si>
  <si>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</si>
  <si>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</si>
  <si>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</si>
  <si>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</si>
  <si>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</si>
  <si>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</si>
  <si>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</si>
  <si>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</si>
  <si>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</si>
  <si>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</si>
  <si>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</si>
  <si>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</si>
  <si>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</si>
  <si>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</si>
  <si>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</si>
  <si>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</si>
  <si>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</si>
  <si>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</si>
  <si>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</si>
  <si>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</si>
  <si>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</si>
  <si>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</si>
  <si>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</si>
  <si>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</si>
  <si>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</si>
  <si>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</si>
  <si>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</si>
  <si>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</si>
  <si>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</si>
  <si>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</si>
  <si>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</si>
  <si>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</si>
  <si>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</si>
  <si>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</si>
  <si>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</si>
  <si>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</si>
  <si>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</si>
  <si>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</si>
  <si>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</si>
  <si>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</si>
  <si>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</si>
  <si>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</si>
  <si>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</si>
  <si>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</si>
  <si>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</si>
  <si>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</si>
  <si>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</si>
  <si>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</si>
  <si>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</si>
  <si>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</si>
  <si>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</si>
  <si>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</si>
  <si>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</si>
  <si>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</si>
  <si>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</si>
  <si>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</si>
  <si>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</si>
  <si>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</si>
  <si>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</si>
  <si>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</si>
  <si>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</si>
  <si>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</si>
  <si>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</si>
  <si>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</si>
  <si>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</si>
  <si>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</si>
  <si>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</si>
  <si>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</si>
  <si>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</si>
  <si>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</si>
  <si>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</si>
  <si>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</si>
  <si>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</si>
  <si>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</si>
  <si>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</si>
  <si>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</si>
  <si>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</si>
  <si>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</si>
  <si>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</si>
  <si>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</si>
  <si>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</si>
  <si>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</si>
  <si>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</si>
  <si>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</si>
  <si>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</si>
  <si>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</si>
  <si>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</si>
  <si>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</si>
  <si>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</si>
  <si>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</si>
  <si>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</si>
  <si>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</si>
  <si>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</si>
  <si>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</si>
  <si>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</si>
  <si>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</si>
  <si>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</si>
  <si>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</si>
  <si>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</si>
  <si>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</si>
  <si>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</si>
  <si>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</si>
  <si>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</si>
  <si>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</si>
  <si>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</si>
  <si>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</si>
  <si>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</si>
  <si>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</si>
  <si>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</si>
  <si>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</si>
  <si>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</si>
  <si>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</si>
  <si>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</si>
  <si>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</si>
  <si>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</si>
  <si>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</si>
  <si>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</si>
  <si>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</si>
  <si>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</si>
  <si>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</si>
  <si>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</si>
  <si>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</si>
  <si>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</si>
  <si>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</si>
  <si>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</si>
  <si>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</si>
  <si>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</si>
  <si>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</si>
  <si>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</si>
  <si>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</si>
  <si>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</si>
  <si>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</si>
  <si>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</si>
  <si>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</si>
  <si>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</si>
  <si>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</si>
  <si>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</si>
  <si>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</si>
  <si>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</si>
  <si>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</si>
  <si>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</si>
  <si>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</si>
  <si>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</si>
  <si>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</si>
  <si>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</si>
  <si>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</si>
  <si>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</si>
  <si>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</si>
  <si>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</si>
  <si>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</si>
  <si>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</si>
  <si>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</si>
  <si>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</si>
  <si>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</si>
  <si>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</si>
  <si>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</si>
  <si>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</si>
  <si>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</si>
  <si>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</si>
  <si>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</si>
  <si>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</si>
  <si>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</si>
  <si>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</si>
  <si>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</si>
  <si>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</si>
  <si>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</si>
  <si>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</si>
  <si>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</si>
  <si>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</si>
  <si>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</si>
  <si>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</si>
  <si>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</si>
  <si>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</si>
  <si>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</si>
  <si>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</si>
  <si>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</si>
  <si>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</si>
  <si>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</si>
  <si>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</si>
  <si>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</si>
  <si>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</si>
  <si>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</si>
  <si>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</si>
  <si>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</si>
  <si>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</si>
  <si>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</si>
  <si>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</si>
  <si>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</si>
  <si>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</si>
  <si>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</si>
  <si>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</si>
  <si>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</si>
  <si>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</si>
  <si>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</si>
  <si>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</si>
  <si>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</si>
  <si>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</si>
  <si>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</si>
  <si>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</si>
  <si>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</si>
  <si>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</si>
  <si>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</si>
  <si>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</si>
  <si>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</si>
  <si>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</si>
  <si>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</si>
  <si>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</si>
  <si>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</si>
  <si>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</si>
  <si>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</si>
  <si>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</si>
  <si>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</si>
  <si>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</si>
  <si>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</si>
  <si>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</si>
  <si>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</si>
  <si>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</si>
  <si>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</si>
  <si>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</si>
  <si>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</si>
  <si>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</si>
  <si>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</si>
  <si>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</si>
  <si>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</si>
  <si>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</si>
  <si>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</si>
  <si>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</si>
  <si>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</si>
  <si>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</si>
  <si>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</si>
  <si>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</si>
  <si>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</si>
  <si>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</si>
  <si>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</si>
  <si>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</si>
  <si>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</si>
  <si>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</si>
  <si>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</si>
  <si>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</si>
  <si>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</si>
  <si>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</si>
  <si>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</si>
  <si>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</si>
  <si>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</si>
  <si>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</si>
  <si>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</si>
  <si>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</si>
  <si>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</si>
  <si>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</si>
  <si>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</si>
  <si>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</si>
  <si>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</si>
  <si>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</si>
  <si>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</si>
  <si>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</si>
  <si>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</si>
  <si>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</si>
  <si>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</si>
  <si>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</si>
  <si>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</si>
  <si>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</si>
  <si>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</si>
  <si>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</si>
  <si>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</si>
  <si>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</si>
  <si>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</si>
  <si>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</si>
  <si>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</si>
  <si>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</si>
  <si>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</si>
  <si>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</si>
  <si>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</si>
  <si>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</si>
  <si>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</si>
  <si>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</si>
  <si>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</si>
  <si>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</si>
  <si>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</si>
  <si>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</si>
  <si>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</si>
  <si>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</si>
  <si>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</si>
  <si>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</si>
  <si>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</si>
  <si>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</si>
  <si>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</si>
  <si>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</si>
  <si>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</si>
  <si>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</si>
  <si>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</si>
  <si>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</si>
  <si>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</si>
  <si>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</si>
  <si>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</si>
  <si>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</si>
  <si>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</si>
  <si>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</si>
  <si>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</si>
  <si>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</si>
  <si>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</si>
  <si>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</si>
  <si>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</si>
  <si>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</si>
  <si>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</si>
  <si>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</si>
  <si>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</si>
  <si>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</si>
  <si>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</si>
  <si>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</si>
  <si>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</si>
  <si>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</si>
  <si>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</si>
  <si>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</si>
  <si>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</si>
  <si>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</si>
  <si>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</si>
  <si>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</si>
  <si>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</si>
  <si>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</si>
  <si>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</si>
  <si>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</si>
  <si>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</si>
  <si>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</si>
  <si>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</si>
  <si>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</si>
  <si>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</si>
  <si>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</si>
  <si>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</si>
  <si>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</si>
  <si>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</si>
  <si>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</si>
  <si>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</si>
  <si>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</si>
  <si>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</si>
  <si>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</si>
  <si>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</si>
  <si>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</si>
  <si>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</si>
  <si>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</si>
  <si>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</si>
  <si>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</si>
  <si>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</si>
  <si>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</si>
  <si>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</si>
  <si>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</si>
  <si>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</si>
  <si>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</si>
  <si>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</si>
  <si>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</si>
  <si>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</si>
  <si>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</si>
  <si>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</si>
  <si>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</si>
  <si>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</si>
  <si>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</si>
  <si>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</si>
  <si>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</si>
  <si>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</si>
  <si>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</si>
  <si>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</si>
  <si>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</si>
  <si>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</si>
  <si>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</si>
  <si>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</si>
  <si>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</si>
  <si>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</si>
  <si>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</si>
  <si>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</si>
  <si>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</si>
  <si>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</si>
  <si>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</si>
  <si>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</si>
  <si>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</si>
  <si>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</si>
  <si>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</si>
  <si>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</si>
  <si>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</si>
  <si>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</si>
  <si>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</si>
  <si>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</si>
  <si>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</si>
  <si>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</si>
  <si>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</si>
  <si>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</si>
  <si>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</si>
  <si>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</si>
  <si>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</si>
  <si>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</si>
  <si>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</si>
  <si>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</si>
  <si>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</si>
  <si>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</si>
  <si>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</si>
  <si>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</si>
  <si>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</si>
  <si>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</si>
  <si>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</si>
  <si>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</si>
  <si>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</si>
  <si>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</si>
  <si>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</si>
  <si>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</si>
  <si>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</si>
  <si>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</si>
  <si>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</si>
  <si>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</si>
  <si>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</si>
  <si>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</si>
  <si>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</si>
  <si>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</si>
  <si>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</si>
  <si>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</si>
  <si>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</si>
  <si>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</si>
  <si>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</si>
  <si>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</si>
  <si>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</si>
  <si>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</si>
  <si>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</si>
  <si>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</si>
  <si>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</si>
  <si>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</si>
  <si>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</si>
  <si>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</si>
  <si>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</si>
  <si>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</si>
  <si>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</si>
  <si>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</si>
  <si>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</si>
  <si>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</si>
  <si>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</si>
  <si>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</si>
  <si>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</si>
  <si>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</si>
  <si>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</si>
  <si>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</si>
  <si>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</si>
  <si>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</si>
  <si>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</si>
  <si>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</si>
  <si>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</si>
  <si>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</si>
  <si>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</si>
  <si>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</si>
  <si>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</si>
  <si>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</si>
  <si>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</si>
  <si>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</si>
  <si>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</si>
  <si>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</si>
  <si>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</si>
  <si>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</si>
  <si>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</si>
  <si>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</si>
  <si>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</si>
  <si>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</si>
  <si>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</si>
  <si>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</si>
  <si>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</si>
  <si>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</si>
  <si>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</si>
  <si>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</si>
  <si>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</si>
  <si>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</si>
  <si>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</si>
  <si>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</si>
  <si>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</si>
  <si>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</si>
  <si>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</si>
  <si>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</si>
  <si>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</si>
  <si>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</si>
  <si>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</si>
  <si>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</si>
  <si>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</si>
  <si>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</si>
  <si>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</si>
  <si>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</si>
  <si>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</si>
  <si>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</si>
  <si>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</si>
  <si>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</si>
  <si>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</si>
  <si>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</si>
  <si>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</si>
  <si>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</si>
  <si>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</si>
  <si>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</si>
  <si>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</si>
  <si>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</si>
  <si>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</si>
  <si>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</si>
  <si>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</si>
  <si>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</si>
  <si>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</si>
  <si>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</si>
  <si>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</si>
  <si>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</si>
  <si>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</si>
  <si>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</si>
  <si>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</si>
  <si>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</si>
  <si>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</si>
  <si>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</si>
  <si>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</si>
  <si>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</si>
  <si>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</si>
  <si>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</si>
  <si>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</si>
  <si>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</si>
  <si>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</si>
  <si>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</si>
  <si>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</si>
  <si>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</si>
  <si>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</si>
  <si>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</si>
  <si>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</si>
  <si>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</si>
  <si>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</si>
  <si>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</si>
  <si>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</si>
  <si>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</si>
  <si>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</si>
  <si>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</si>
  <si>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</si>
  <si>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</si>
  <si>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</si>
  <si>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</si>
  <si>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</si>
  <si>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</si>
  <si>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</si>
  <si>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</si>
  <si>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</si>
  <si>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</si>
  <si>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</si>
  <si>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</si>
  <si>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</si>
  <si>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</si>
  <si>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</si>
  <si>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</si>
  <si>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</si>
  <si>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</si>
  <si>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</si>
  <si>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</si>
  <si>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</si>
  <si>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</si>
  <si>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</si>
  <si>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</si>
  <si>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</si>
  <si>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</si>
  <si>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</si>
  <si>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</si>
  <si>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</si>
  <si>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</si>
  <si>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</si>
  <si>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</si>
  <si>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</si>
  <si>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</si>
  <si>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</si>
  <si>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</si>
  <si>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</si>
  <si>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</si>
  <si>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</si>
  <si>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</si>
  <si>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</si>
  <si>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</si>
  <si>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</si>
  <si>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</si>
  <si>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</si>
  <si>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</si>
  <si>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</si>
  <si>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</si>
  <si>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</si>
  <si>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</si>
  <si>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</si>
  <si>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</si>
  <si>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</si>
  <si>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</si>
  <si>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</si>
  <si>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</si>
  <si>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</si>
  <si>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</si>
  <si>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</si>
  <si>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</si>
  <si>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</si>
  <si>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</si>
  <si>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</si>
  <si>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</si>
  <si>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</si>
  <si>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</si>
  <si>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</si>
  <si>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</si>
  <si>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</si>
  <si>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</si>
  <si>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</si>
  <si>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</si>
  <si>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</si>
  <si>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</si>
  <si>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</si>
  <si>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</si>
  <si>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</si>
  <si>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</si>
  <si>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</si>
  <si>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</si>
  <si>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</si>
  <si>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</si>
  <si>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</si>
  <si>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</si>
  <si>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</si>
  <si>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</si>
  <si>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</si>
  <si>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</si>
  <si>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</si>
  <si>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</si>
  <si>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</si>
  <si>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</si>
  <si>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</si>
  <si>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</si>
  <si>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</si>
  <si>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</si>
  <si>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</si>
  <si>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</si>
  <si>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</si>
  <si>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</si>
  <si>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</si>
  <si>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</si>
  <si>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</si>
  <si>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</si>
  <si>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</si>
  <si>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</si>
  <si>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</si>
  <si>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</si>
  <si>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</si>
  <si>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</si>
  <si>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</si>
  <si>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</si>
  <si>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</si>
  <si>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</si>
  <si>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</si>
  <si>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</si>
  <si>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</si>
  <si>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</si>
  <si>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</si>
  <si>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</si>
  <si>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</si>
  <si>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</si>
  <si>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</si>
  <si>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</si>
  <si>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</si>
  <si>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</si>
  <si>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</si>
  <si>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</si>
  <si>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</si>
  <si>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</si>
  <si>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</si>
  <si>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</si>
  <si>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</si>
  <si>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</si>
  <si>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</si>
  <si>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</si>
  <si>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</si>
  <si>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</si>
  <si>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</si>
  <si>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</si>
  <si>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</si>
  <si>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</si>
  <si>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</si>
  <si>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</si>
  <si>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</si>
  <si>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</si>
  <si>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</si>
  <si>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</si>
  <si>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</si>
  <si>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</si>
  <si>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</si>
  <si>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</si>
  <si>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</si>
  <si>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</si>
  <si>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</si>
  <si>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</si>
  <si>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</si>
  <si>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</si>
  <si>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</si>
  <si>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</si>
  <si>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</si>
  <si>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</si>
  <si>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</si>
  <si>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</si>
  <si>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</si>
  <si>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</si>
  <si>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</si>
  <si>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</si>
  <si>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</si>
  <si>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</si>
  <si>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</si>
  <si>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</si>
  <si>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</si>
  <si>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</si>
  <si>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</si>
  <si>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</si>
  <si>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</si>
  <si>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</si>
  <si>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</si>
  <si>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</si>
  <si>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</si>
  <si>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</si>
  <si>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</si>
  <si>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</si>
  <si>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</si>
  <si>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</si>
  <si>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</si>
  <si>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</si>
  <si>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</si>
  <si>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</si>
  <si>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</si>
  <si>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</si>
  <si>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</si>
  <si>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</si>
  <si>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</si>
  <si>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</si>
  <si>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</si>
  <si>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</si>
  <si>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</si>
  <si>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</si>
  <si>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</si>
  <si>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</si>
  <si>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</si>
  <si>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</si>
  <si>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</si>
  <si>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</si>
  <si>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</si>
  <si>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</si>
  <si>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</si>
  <si>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</si>
  <si>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</si>
  <si>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</si>
  <si>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</si>
  <si>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</si>
  <si>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</si>
  <si>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</si>
  <si>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</si>
  <si>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</si>
  <si>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</si>
  <si>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</si>
  <si>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</si>
  <si>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</si>
  <si>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</si>
  <si>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</si>
  <si>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</si>
  <si>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</si>
  <si>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</si>
  <si>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</si>
  <si>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</si>
  <si>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</si>
  <si>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</si>
  <si>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</si>
  <si>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</si>
  <si>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</si>
  <si>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</si>
  <si>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</si>
  <si>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</si>
  <si>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</si>
  <si>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</si>
  <si>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</si>
  <si>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</si>
  <si>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</si>
  <si>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</si>
  <si>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</si>
  <si>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</si>
  <si>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</si>
  <si>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</si>
  <si>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</si>
  <si>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</si>
  <si>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</si>
  <si>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</si>
  <si>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</si>
  <si>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</si>
  <si>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</si>
  <si>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</si>
  <si>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</si>
  <si>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</si>
  <si>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</si>
  <si>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</si>
  <si>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</si>
  <si>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</si>
  <si>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</si>
  <si>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</si>
  <si>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</si>
  <si>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</si>
  <si>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</si>
  <si>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</si>
  <si>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</si>
  <si>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</si>
  <si>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</si>
  <si>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</si>
  <si>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</si>
  <si>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</si>
  <si>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</si>
  <si>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</si>
  <si>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</si>
  <si>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</si>
  <si>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</si>
  <si>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</si>
  <si>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</si>
  <si>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</si>
  <si>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</si>
  <si>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</si>
  <si>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</si>
  <si>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</si>
  <si>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</si>
  <si>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</si>
  <si>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</si>
  <si>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</si>
  <si>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</si>
  <si>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</si>
  <si>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</si>
  <si>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</si>
  <si>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</si>
  <si>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</si>
  <si>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</si>
  <si>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</si>
  <si>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</si>
  <si>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</si>
  <si>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</si>
  <si>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</si>
  <si>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</si>
  <si>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</si>
  <si>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</si>
  <si>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</si>
  <si>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</si>
  <si>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</si>
  <si>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</si>
  <si>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</si>
  <si>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</si>
  <si>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</si>
  <si>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</si>
  <si>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</si>
  <si>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</si>
  <si>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</si>
  <si>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</si>
  <si>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</si>
  <si>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</si>
  <si>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</si>
  <si>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</si>
  <si>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</si>
  <si>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</si>
  <si>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</si>
  <si>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</si>
  <si>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</si>
  <si>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</si>
  <si>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</si>
  <si>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</si>
  <si>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</si>
  <si>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</si>
  <si>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</si>
  <si>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</si>
  <si>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</si>
  <si>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</si>
  <si>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</si>
  <si>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</si>
  <si>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</si>
  <si>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</si>
  <si>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</si>
  <si>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</si>
  <si>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</si>
  <si>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</si>
  <si>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</si>
  <si>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</si>
  <si>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</si>
  <si>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</si>
  <si>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</si>
  <si>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</si>
  <si>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</si>
  <si>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</si>
  <si>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</si>
  <si>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</si>
  <si>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</si>
  <si>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</si>
  <si>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</si>
  <si>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</si>
  <si>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</si>
  <si>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</si>
  <si>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</si>
  <si>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</si>
  <si>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</si>
  <si>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</si>
  <si>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</si>
  <si>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</si>
  <si>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</si>
  <si>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</si>
  <si>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</si>
  <si>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</si>
  <si>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</si>
  <si>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</si>
  <si>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</si>
  <si>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</si>
  <si>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</si>
  <si>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</si>
  <si>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</si>
  <si>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</si>
  <si>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</si>
  <si>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</si>
  <si>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</si>
  <si>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</si>
  <si>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</si>
  <si>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</si>
  <si>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</si>
  <si>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</si>
  <si>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</si>
  <si>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</si>
  <si>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</si>
  <si>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</si>
  <si>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</si>
  <si>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</si>
  <si>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</si>
  <si>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</si>
  <si>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</si>
  <si>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</si>
  <si>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</si>
  <si>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</si>
  <si>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</si>
  <si>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</si>
  <si>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</si>
  <si>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</si>
  <si>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</si>
  <si>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</si>
  <si>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</si>
  <si>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</si>
  <si>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</si>
  <si>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</si>
  <si>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</si>
  <si>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</si>
  <si>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</si>
  <si>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</si>
  <si>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</si>
  <si>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</si>
  <si>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</si>
  <si>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</si>
  <si>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</si>
  <si>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</si>
  <si>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</si>
  <si>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</si>
  <si>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</si>
  <si>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</si>
  <si>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</si>
  <si>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</si>
  <si>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</si>
  <si>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</si>
  <si>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</si>
  <si>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</si>
  <si>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</si>
  <si>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</si>
  <si>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</si>
  <si>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</si>
  <si>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</si>
  <si>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</si>
  <si>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</si>
  <si>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</si>
  <si>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</si>
  <si>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</si>
  <si>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</si>
  <si>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</si>
  <si>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</si>
  <si>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</si>
  <si>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</si>
  <si>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</si>
  <si>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</si>
  <si>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</si>
  <si>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</si>
  <si>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</si>
  <si>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</si>
  <si>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</si>
  <si>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</si>
  <si>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</si>
  <si>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</si>
  <si>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</si>
  <si>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</si>
  <si>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</si>
  <si>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</si>
  <si>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</si>
  <si>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</si>
  <si>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</si>
  <si>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</si>
  <si>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</si>
  <si>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</si>
  <si>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</si>
  <si>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</si>
  <si>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</si>
  <si>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</si>
  <si>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</si>
  <si>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</si>
  <si>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</si>
  <si>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</si>
  <si>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</si>
  <si>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</si>
  <si>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</si>
  <si>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</si>
  <si>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</si>
  <si>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</si>
  <si>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</si>
  <si>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</si>
  <si>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</si>
  <si>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</si>
  <si>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</si>
  <si>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</si>
  <si>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</si>
  <si>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</si>
  <si>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</si>
  <si>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</si>
  <si>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</si>
  <si>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</si>
  <si>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</si>
  <si>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</si>
  <si>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</si>
  <si>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</si>
  <si>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</si>
  <si>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</si>
  <si>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</si>
  <si>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</si>
  <si>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</si>
  <si>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</si>
  <si>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</si>
  <si>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</si>
  <si>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</si>
  <si>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</si>
  <si>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</si>
  <si>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</si>
  <si>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</si>
  <si>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</si>
  <si>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</si>
  <si>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</si>
  <si>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</si>
  <si>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</si>
  <si>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</si>
  <si>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</si>
  <si>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</si>
  <si>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</si>
  <si>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</si>
  <si>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</si>
  <si>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</si>
  <si>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</si>
  <si>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</si>
  <si>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</si>
  <si>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</si>
  <si>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</si>
  <si>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</si>
  <si>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</si>
  <si>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</si>
  <si>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</si>
  <si>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</si>
  <si>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</si>
  <si>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</si>
  <si>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</si>
  <si>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</si>
  <si>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</si>
  <si>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</si>
  <si>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</si>
  <si>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</si>
  <si>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</si>
  <si>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</si>
  <si>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</si>
  <si>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</si>
  <si>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</si>
  <si>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</si>
  <si>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</si>
  <si>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</si>
  <si>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</si>
  <si>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</si>
  <si>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</si>
  <si>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</si>
  <si>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</si>
  <si>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</si>
  <si>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</si>
  <si>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</si>
  <si>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</si>
  <si>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</si>
  <si>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</si>
  <si>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</si>
  <si>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</si>
  <si>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</si>
  <si>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</si>
  <si>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</si>
  <si>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</si>
  <si>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</si>
  <si>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</si>
  <si>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</si>
  <si>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</si>
  <si>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</si>
  <si>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</si>
  <si>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</si>
  <si>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</si>
  <si>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</si>
  <si>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</si>
  <si>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</si>
  <si>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</si>
  <si>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</si>
  <si>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</si>
  <si>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</si>
  <si>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</si>
  <si>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</si>
  <si>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</si>
  <si>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</si>
  <si>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</si>
  <si>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</si>
  <si>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</si>
  <si>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</si>
  <si>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</si>
  <si>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</si>
  <si>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</si>
  <si>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</si>
  <si>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</si>
  <si>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</si>
  <si>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</si>
  <si>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</si>
  <si>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</si>
  <si>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</si>
  <si>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</si>
  <si>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</si>
  <si>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</si>
  <si>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</si>
  <si>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</si>
  <si>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</si>
  <si>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</si>
  <si>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</si>
  <si>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</si>
  <si>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</si>
  <si>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</si>
  <si>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</si>
  <si>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</si>
  <si>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</si>
  <si>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</si>
  <si>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</si>
  <si>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</si>
  <si>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</si>
  <si>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</si>
  <si>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</si>
  <si>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</si>
  <si>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</si>
  <si>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</si>
  <si>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</si>
  <si>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</si>
  <si>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</si>
  <si>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</si>
  <si>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</si>
  <si>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</si>
  <si>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</si>
  <si>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</si>
  <si>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</si>
  <si>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</si>
  <si>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</si>
  <si>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</si>
  <si>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</si>
  <si>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</si>
  <si>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</si>
  <si>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</si>
  <si>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</si>
  <si>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</si>
  <si>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</si>
  <si>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</si>
  <si>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</si>
  <si>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</si>
  <si>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</si>
  <si>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</si>
  <si>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</si>
  <si>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</si>
  <si>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</si>
  <si>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</si>
  <si>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</si>
  <si>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</si>
  <si>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</si>
  <si>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</si>
  <si>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</si>
  <si>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</si>
  <si>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</si>
  <si>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</si>
  <si>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</si>
  <si>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</si>
  <si>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</si>
  <si>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</si>
  <si>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</si>
  <si>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</si>
  <si>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</si>
  <si>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</si>
  <si>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</si>
  <si>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</si>
  <si>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</si>
  <si>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</si>
  <si>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</si>
  <si>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</si>
  <si>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</si>
  <si>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</si>
  <si>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</si>
  <si>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</si>
  <si>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</si>
  <si>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</si>
  <si>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</si>
  <si>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</si>
  <si>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</si>
  <si>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</si>
  <si>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</si>
  <si>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</si>
  <si>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</si>
  <si>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</si>
  <si>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</si>
  <si>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</si>
  <si>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</si>
  <si>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</si>
  <si>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</si>
  <si>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</si>
  <si>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</si>
  <si>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</si>
  <si>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</si>
  <si>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</si>
  <si>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</si>
  <si>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</si>
  <si>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</si>
  <si>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</si>
  <si>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</si>
  <si>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</si>
  <si>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</si>
  <si>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</si>
  <si>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</si>
  <si>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</si>
  <si>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</si>
  <si>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</si>
  <si>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</si>
  <si>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</si>
  <si>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</si>
  <si>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</si>
  <si>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</si>
  <si>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</si>
  <si>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</si>
  <si>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</si>
  <si>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</si>
  <si>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</si>
  <si>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</si>
  <si>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</si>
  <si>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</si>
  <si>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</si>
  <si>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</si>
  <si>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</si>
  <si>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</si>
  <si>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</si>
  <si>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</si>
  <si>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</si>
  <si>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</si>
  <si>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</si>
  <si>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</si>
  <si>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</si>
  <si>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</si>
  <si>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</si>
  <si>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</si>
  <si>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</si>
  <si>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</si>
  <si>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</si>
  <si>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</si>
  <si>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</si>
  <si>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</si>
  <si>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</si>
  <si>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</si>
  <si>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</si>
  <si>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</si>
  <si>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</si>
  <si>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</si>
  <si>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</si>
  <si>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</si>
  <si>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</si>
  <si>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</si>
  <si>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</si>
  <si>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</si>
  <si>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</si>
  <si>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</si>
  <si>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</si>
  <si>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</si>
  <si>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</si>
  <si>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</si>
  <si>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</si>
  <si>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</si>
  <si>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</si>
  <si>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</si>
  <si>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</si>
  <si>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</si>
  <si>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</si>
  <si>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</si>
  <si>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</si>
  <si>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</si>
  <si>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</si>
  <si>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</si>
  <si>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</si>
  <si>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</si>
  <si>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</si>
  <si>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</si>
  <si>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</si>
  <si>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</si>
  <si>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</si>
  <si>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</si>
  <si>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</si>
  <si>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</si>
  <si>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</si>
  <si>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</si>
  <si>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</si>
  <si>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</si>
  <si>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</si>
  <si>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</si>
  <si>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</si>
  <si>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</si>
  <si>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</si>
  <si>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</si>
  <si>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</si>
  <si>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</si>
  <si>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</si>
  <si>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</si>
  <si>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</si>
  <si>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</si>
  <si>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</si>
  <si>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</si>
  <si>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</si>
  <si>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</si>
  <si>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</si>
  <si>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</si>
  <si>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</si>
  <si>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</si>
  <si>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</si>
  <si>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</si>
  <si>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</si>
  <si>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</si>
  <si>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</si>
  <si>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</si>
  <si>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</si>
  <si>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</si>
  <si>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</si>
  <si>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</si>
  <si>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</si>
  <si>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</si>
  <si>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</si>
  <si>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</si>
  <si>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</si>
  <si>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</si>
  <si>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</si>
  <si>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</si>
  <si>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</si>
  <si>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</si>
  <si>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</si>
  <si>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</si>
  <si>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</si>
  <si>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</si>
  <si>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</si>
  <si>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</si>
  <si>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</si>
  <si>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</si>
  <si>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</si>
  <si>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</si>
  <si>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</si>
  <si>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</si>
  <si>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</si>
  <si>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</si>
  <si>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</si>
  <si>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</si>
  <si>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</si>
  <si>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</si>
  <si>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</si>
  <si>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</si>
  <si>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</si>
  <si>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</si>
  <si>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</si>
  <si>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</si>
  <si>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</si>
  <si>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</si>
  <si>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</si>
  <si>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</si>
  <si>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</si>
  <si>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</si>
  <si>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</si>
  <si>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</si>
  <si>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</si>
  <si>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</si>
  <si>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</si>
  <si>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</si>
  <si>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</si>
  <si>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</si>
  <si>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</si>
  <si>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</si>
  <si>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</si>
  <si>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</si>
  <si>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</si>
  <si>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</si>
  <si>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</si>
  <si>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</si>
  <si>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</si>
  <si>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</si>
  <si>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</si>
  <si>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</si>
  <si>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</si>
  <si>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</si>
  <si>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</si>
  <si>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</si>
  <si>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</si>
  <si>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</si>
  <si>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</si>
  <si>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</si>
  <si>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</si>
  <si>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</si>
  <si>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</si>
  <si>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</si>
  <si>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</si>
  <si>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</si>
  <si>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</si>
  <si>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</si>
  <si>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</si>
  <si>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</si>
  <si>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</si>
  <si>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</si>
  <si>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</si>
  <si>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</si>
  <si>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</si>
  <si>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</si>
  <si>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</si>
  <si>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</si>
  <si>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</si>
  <si>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</si>
  <si>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</si>
  <si>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</si>
  <si>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</si>
  <si>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</si>
  <si>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</si>
  <si>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</si>
  <si>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</si>
  <si>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</si>
  <si>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</si>
  <si>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</si>
  <si>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</si>
  <si>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</si>
  <si>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</si>
  <si>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</si>
  <si>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</si>
  <si>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</si>
  <si>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</si>
  <si>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</si>
  <si>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</si>
  <si>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</si>
  <si>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</si>
  <si>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</si>
  <si>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</si>
  <si>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</si>
  <si>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</si>
  <si>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</si>
  <si>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</si>
  <si>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</si>
  <si>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</si>
  <si>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</si>
  <si>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</si>
  <si>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</si>
  <si>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</si>
  <si>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</si>
  <si>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</si>
  <si>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</si>
  <si>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</si>
  <si>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</si>
  <si>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</si>
  <si>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</si>
  <si>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</si>
  <si>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</si>
  <si>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</si>
  <si>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</si>
  <si>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</si>
  <si>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</si>
  <si>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</si>
  <si>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</si>
  <si>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</si>
  <si>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</si>
  <si>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</si>
  <si>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</si>
  <si>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</si>
  <si>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</si>
  <si>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</si>
  <si>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</si>
  <si>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</si>
  <si>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</si>
  <si>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</si>
  <si>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</si>
  <si>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</si>
  <si>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</si>
  <si>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</si>
  <si>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</si>
  <si>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</si>
  <si>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</si>
  <si>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</si>
  <si>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</si>
  <si>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</si>
  <si>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</si>
  <si>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</si>
  <si>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</si>
  <si>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</si>
  <si>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</si>
  <si>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</si>
  <si>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</si>
  <si>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</si>
  <si>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</si>
  <si>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</si>
  <si>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</si>
  <si>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</si>
  <si>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</si>
  <si>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</si>
  <si>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</si>
  <si>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</si>
  <si>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</si>
  <si>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</si>
  <si>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</si>
  <si>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</si>
  <si>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</si>
  <si>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</si>
  <si>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</si>
  <si>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</si>
  <si>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</si>
  <si>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</si>
  <si>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</si>
  <si>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</si>
  <si>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</si>
  <si>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</si>
  <si>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</si>
  <si>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</si>
  <si>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</si>
  <si>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</si>
  <si>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</si>
  <si>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</si>
  <si>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</si>
  <si>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</si>
  <si>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</si>
  <si>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</si>
  <si>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</si>
  <si>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</si>
  <si>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</si>
  <si>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</si>
  <si>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</si>
  <si>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</si>
  <si>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</si>
  <si>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</si>
  <si>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</si>
  <si>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</si>
  <si>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</si>
  <si>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</si>
  <si>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</si>
  <si>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</si>
  <si>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</si>
  <si>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</si>
  <si>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</si>
  <si>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</si>
  <si>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</si>
  <si>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</si>
  <si>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</si>
  <si>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</si>
  <si>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</si>
  <si>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</si>
  <si>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</si>
  <si>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</si>
  <si>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</si>
  <si>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</si>
  <si>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</si>
  <si>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</si>
  <si>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</si>
  <si>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</si>
  <si>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</si>
  <si>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</si>
  <si>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</si>
  <si>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</si>
  <si>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</si>
  <si>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</si>
  <si>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</si>
  <si>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</si>
  <si>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</si>
  <si>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</si>
  <si>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</si>
  <si>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</si>
  <si>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</si>
  <si>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</si>
  <si>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</si>
  <si>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</si>
  <si>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</si>
  <si>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</si>
  <si>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</si>
  <si>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</si>
  <si>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</si>
  <si>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</si>
  <si>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</si>
  <si>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</si>
  <si>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</si>
  <si>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</si>
  <si>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</si>
  <si>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</si>
  <si>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</si>
  <si>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</si>
  <si>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</si>
  <si>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</si>
  <si>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</si>
  <si>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</si>
  <si>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</si>
  <si>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</si>
  <si>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</si>
  <si>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</si>
  <si>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</si>
  <si>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</si>
  <si>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</si>
  <si>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</si>
  <si>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</si>
  <si>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</si>
  <si>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</si>
  <si>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</si>
  <si>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</si>
  <si>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</si>
  <si>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</si>
  <si>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</si>
  <si>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</si>
  <si>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</si>
  <si>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</si>
  <si>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</si>
  <si>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</si>
  <si>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</si>
  <si>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</si>
  <si>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</si>
  <si>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</si>
  <si>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</si>
  <si>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</si>
  <si>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</si>
  <si>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</si>
  <si>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</si>
  <si>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</si>
  <si>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</si>
  <si>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</si>
  <si>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</si>
  <si>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</si>
  <si>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</si>
  <si>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</si>
  <si>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</si>
  <si>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</si>
  <si>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</si>
  <si>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</si>
  <si>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</si>
  <si>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</si>
  <si>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</si>
  <si>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</si>
  <si>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</si>
  <si>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</si>
  <si>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</si>
  <si>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</si>
  <si>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</si>
  <si>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</si>
  <si>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</si>
  <si>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</si>
  <si>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</si>
  <si>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</si>
  <si>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</si>
  <si>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</si>
  <si>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</si>
  <si>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</si>
  <si>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</si>
  <si>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</si>
  <si>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</si>
  <si>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</si>
  <si>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</si>
  <si>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</si>
  <si>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</si>
  <si>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</si>
  <si>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</si>
  <si>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</si>
  <si>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</si>
  <si>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</si>
  <si>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</si>
  <si>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</si>
  <si>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</si>
  <si>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</si>
  <si>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</si>
  <si>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</si>
  <si>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</si>
  <si>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</si>
  <si>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</si>
  <si>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</si>
  <si>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</si>
  <si>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</si>
  <si>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</si>
  <si>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</si>
  <si>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</si>
  <si>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</si>
  <si>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</si>
  <si>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</si>
  <si>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</si>
  <si>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</si>
  <si>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</si>
  <si>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</si>
  <si>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</si>
  <si>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</si>
  <si>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</si>
  <si>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</si>
  <si>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</si>
  <si>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</si>
  <si>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</si>
  <si>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</si>
  <si>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</si>
  <si>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</si>
  <si>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</si>
  <si>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</si>
  <si>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</si>
  <si>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</si>
  <si>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</si>
  <si>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</si>
  <si>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</si>
  <si>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</si>
  <si>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</si>
  <si>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</si>
  <si>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</si>
  <si>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</si>
  <si>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</si>
  <si>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</si>
  <si>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</si>
  <si>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</si>
  <si>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</si>
  <si>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</si>
  <si>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</si>
  <si>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</si>
  <si>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</si>
  <si>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</si>
  <si>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</si>
  <si>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</si>
  <si>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</si>
  <si>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</si>
  <si>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</si>
  <si>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</si>
  <si>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</si>
  <si>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</si>
  <si>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</si>
  <si>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</si>
  <si>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</si>
  <si>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</si>
  <si>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</si>
  <si>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</si>
  <si>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</si>
  <si>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</si>
  <si>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</si>
  <si>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</si>
  <si>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</si>
  <si>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</si>
  <si>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</si>
  <si>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</si>
  <si>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</si>
  <si>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</si>
  <si>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</si>
  <si>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</si>
  <si>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</si>
  <si>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</si>
  <si>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</si>
  <si>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</si>
  <si>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</si>
  <si>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</si>
  <si>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</si>
  <si>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</si>
  <si>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</si>
  <si>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</si>
  <si>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</si>
  <si>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</si>
  <si>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</si>
  <si>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</si>
  <si>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</si>
  <si>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</si>
  <si>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</si>
  <si>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</si>
  <si>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</si>
  <si>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</si>
  <si>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</si>
  <si>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</si>
  <si>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</si>
  <si>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</si>
  <si>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</si>
  <si>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</si>
  <si>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</si>
  <si>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</si>
  <si>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</si>
  <si>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</si>
  <si>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</si>
  <si>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</si>
  <si>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</si>
  <si>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</si>
  <si>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</si>
  <si>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</si>
  <si>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</si>
  <si>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</si>
  <si>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</si>
  <si>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</si>
  <si>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</si>
  <si>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</si>
  <si>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</si>
  <si>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</si>
  <si>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</si>
  <si>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</si>
  <si>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</si>
  <si>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</si>
  <si>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</si>
  <si>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</si>
  <si>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</si>
  <si>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</si>
  <si>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</si>
  <si>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</si>
  <si>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</si>
  <si>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</si>
  <si>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</si>
  <si>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</si>
  <si>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</si>
  <si>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</si>
  <si>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</si>
  <si>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</si>
  <si>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</si>
  <si>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</si>
  <si>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</si>
  <si>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</si>
  <si>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</si>
  <si>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</si>
  <si>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</si>
  <si>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</si>
  <si>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</si>
  <si>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</si>
  <si>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</si>
  <si>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</si>
  <si>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</si>
  <si>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</si>
  <si>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</si>
  <si>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</si>
  <si>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</si>
  <si>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</si>
  <si>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</si>
  <si>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</si>
  <si>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</si>
  <si>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</si>
  <si>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</si>
  <si>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</si>
  <si>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</si>
  <si>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</si>
  <si>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</si>
  <si>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</si>
  <si>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</si>
  <si>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</si>
  <si>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</si>
  <si>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</si>
  <si>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</si>
  <si>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</si>
  <si>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</si>
  <si>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</si>
  <si>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</si>
  <si>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</si>
  <si>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</si>
  <si>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</si>
  <si>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</si>
  <si>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</si>
  <si>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</si>
  <si>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</si>
  <si>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</si>
  <si>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</si>
  <si>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</si>
  <si>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</si>
  <si>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</si>
  <si>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</si>
  <si>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</si>
  <si>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</si>
  <si>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</si>
  <si>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</si>
  <si>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</si>
  <si>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</si>
  <si>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</si>
  <si>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</si>
  <si>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</si>
  <si>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</si>
  <si>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</si>
  <si>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</si>
  <si>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</si>
  <si>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</si>
  <si>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</si>
  <si>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</si>
  <si>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</si>
  <si>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</si>
  <si>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</si>
  <si>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</si>
  <si>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</si>
  <si>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</si>
  <si>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</si>
  <si>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</si>
  <si>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</si>
  <si>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</si>
  <si>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</si>
  <si>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</si>
  <si>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</si>
  <si>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</si>
  <si>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</si>
  <si>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</si>
  <si>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</si>
  <si>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</si>
  <si>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</si>
  <si>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</si>
  <si>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</si>
  <si>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</si>
  <si>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</si>
  <si>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</si>
  <si>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</si>
  <si>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</si>
  <si>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</si>
  <si>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</si>
  <si>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</si>
  <si>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</si>
  <si>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</si>
  <si>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</si>
  <si>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</si>
  <si>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</si>
  <si>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</si>
  <si>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</si>
  <si>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</si>
  <si>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</si>
  <si>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</si>
  <si>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</si>
  <si>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</si>
  <si>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</si>
  <si>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</si>
  <si>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</si>
  <si>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</si>
  <si>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</si>
  <si>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</si>
  <si>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</si>
  <si>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</si>
  <si>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</si>
  <si>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</si>
  <si>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</si>
  <si>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</si>
  <si>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</si>
  <si>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</si>
  <si>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</si>
  <si>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</si>
  <si>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</si>
  <si>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</si>
  <si>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</si>
  <si>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</si>
  <si>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</si>
  <si>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</si>
  <si>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</si>
  <si>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</si>
  <si>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</si>
  <si>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</si>
  <si>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</si>
  <si>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</si>
  <si>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</si>
  <si>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</si>
  <si>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</si>
  <si>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</si>
  <si>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</si>
  <si>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</si>
  <si>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</si>
  <si>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</si>
  <si>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</si>
  <si>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</si>
  <si>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</si>
  <si>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</si>
  <si>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</si>
  <si>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</si>
  <si>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</si>
  <si>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</si>
  <si>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</si>
  <si>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</si>
  <si>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</si>
  <si>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</si>
  <si>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</si>
  <si>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</si>
  <si>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</si>
  <si>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</si>
  <si>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</si>
  <si>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</si>
  <si>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</si>
  <si>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</si>
  <si>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</si>
  <si>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</si>
  <si>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</si>
  <si>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</si>
  <si>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</si>
  <si>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</si>
  <si>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</si>
  <si>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</si>
  <si>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</si>
  <si>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</si>
  <si>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</si>
  <si>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</si>
  <si>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</si>
  <si>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</si>
  <si>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</si>
  <si>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</si>
  <si>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</si>
  <si>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</si>
  <si>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</si>
  <si>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</si>
  <si>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</si>
  <si>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</si>
  <si>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</si>
  <si>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</si>
  <si>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</si>
  <si>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</si>
  <si>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</si>
  <si>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</si>
  <si>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</si>
  <si>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</si>
  <si>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</si>
  <si>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</si>
  <si>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</si>
  <si>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</si>
  <si>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</si>
  <si>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</si>
  <si>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</si>
  <si>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</si>
  <si>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</si>
  <si>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</si>
  <si>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</si>
  <si>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</si>
  <si>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</si>
  <si>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</si>
  <si>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</si>
  <si>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</si>
  <si>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</si>
  <si>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</si>
  <si>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</si>
  <si>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</si>
  <si>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</si>
  <si>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</si>
  <si>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</si>
  <si>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</si>
  <si>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</si>
  <si>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</si>
  <si>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</si>
  <si>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</si>
  <si>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</si>
  <si>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</si>
  <si>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</si>
  <si>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</si>
  <si>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</si>
  <si>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</si>
  <si>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</si>
  <si>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</si>
  <si>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</si>
  <si>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</si>
  <si>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</si>
  <si>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</si>
  <si>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</si>
  <si>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</si>
  <si>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</si>
  <si>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</si>
  <si>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</si>
  <si>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</si>
  <si>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</si>
  <si>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</si>
  <si>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</si>
  <si>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</si>
  <si>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</si>
  <si>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</si>
  <si>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</si>
  <si>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</si>
  <si>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</si>
  <si>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</si>
  <si>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</si>
  <si>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</si>
  <si>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</si>
  <si>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</si>
  <si>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</si>
  <si>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</si>
  <si>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</si>
  <si>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</si>
  <si>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</si>
  <si>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</si>
  <si>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</si>
  <si>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</si>
  <si>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</si>
  <si>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</si>
  <si>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</si>
  <si>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</si>
  <si>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</si>
  <si>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</si>
  <si>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</si>
  <si>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</si>
  <si>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</si>
  <si>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</si>
  <si>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</si>
  <si>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</si>
  <si>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</si>
  <si>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</si>
  <si>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</si>
  <si>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</si>
  <si>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</si>
  <si>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</si>
  <si>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</si>
  <si>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</si>
  <si>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</si>
  <si>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</si>
  <si>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</si>
  <si>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</si>
  <si>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</si>
  <si>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</si>
  <si>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</si>
  <si>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</si>
  <si>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</si>
  <si>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</si>
  <si>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</si>
  <si>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</si>
  <si>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</si>
  <si>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</si>
  <si>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</si>
  <si>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</si>
  <si>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</si>
  <si>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</si>
  <si>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</si>
  <si>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</si>
  <si>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</si>
  <si>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</si>
  <si>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</si>
  <si>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</si>
  <si>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</si>
  <si>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</si>
  <si>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</si>
  <si>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</si>
  <si>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</si>
  <si>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</si>
  <si>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</si>
  <si>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</si>
  <si>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</si>
  <si>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</si>
  <si>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</si>
  <si>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</si>
  <si>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</si>
  <si>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</si>
  <si>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</si>
  <si>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</si>
  <si>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</si>
  <si>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</si>
  <si>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</si>
  <si>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</si>
  <si>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</si>
  <si>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</si>
  <si>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</si>
  <si>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</si>
  <si>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</si>
  <si>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</si>
  <si>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</si>
  <si>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</si>
  <si>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</si>
  <si>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</si>
  <si>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</si>
  <si>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</si>
  <si>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</si>
  <si>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</si>
  <si>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</si>
  <si>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</si>
  <si>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</si>
  <si>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</si>
  <si>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</si>
  <si>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</si>
  <si>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</si>
  <si>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</si>
  <si>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</si>
  <si>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</si>
  <si>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</si>
  <si>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</si>
  <si>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</si>
  <si>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</si>
  <si>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</si>
  <si>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</si>
  <si>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</si>
  <si>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</si>
  <si>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</si>
  <si>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</si>
  <si>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</si>
  <si>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</si>
  <si>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</si>
  <si>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</si>
  <si>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</si>
  <si>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</si>
  <si>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</si>
  <si>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</si>
  <si>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</si>
  <si>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</si>
  <si>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</si>
  <si>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</si>
  <si>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</si>
  <si>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</si>
  <si>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</si>
  <si>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</si>
  <si>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</si>
  <si>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</si>
  <si>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</si>
  <si>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</si>
  <si>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</si>
  <si>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</si>
  <si>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</si>
  <si>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</si>
  <si>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</si>
  <si>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</si>
  <si>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</si>
  <si>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</si>
  <si>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</si>
  <si>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</si>
  <si>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</si>
  <si>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</si>
  <si>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</si>
  <si>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</si>
  <si>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</si>
  <si>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</si>
  <si>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</si>
  <si>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</si>
  <si>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</si>
  <si>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</si>
  <si>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</si>
  <si>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</si>
  <si>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</si>
  <si>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</si>
  <si>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</si>
  <si>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</si>
  <si>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</si>
  <si>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</si>
  <si>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</si>
  <si>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</si>
  <si>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</si>
  <si>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</si>
  <si>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</si>
  <si>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</si>
  <si>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</si>
  <si>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</si>
  <si>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</si>
  <si>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</si>
  <si>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</si>
  <si>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</si>
  <si>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</si>
  <si>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</si>
  <si>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</si>
  <si>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</si>
  <si>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</si>
  <si>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</si>
  <si>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</si>
  <si>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</si>
  <si>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</si>
  <si>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</si>
  <si>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</si>
  <si>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</si>
  <si>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</si>
  <si>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</si>
  <si>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</si>
  <si>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</si>
  <si>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</si>
  <si>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</si>
  <si>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</si>
  <si>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</si>
  <si>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</si>
  <si>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</si>
  <si>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</si>
  <si>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</si>
  <si>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</si>
  <si>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</si>
  <si>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</si>
  <si>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</si>
  <si>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</si>
  <si>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</si>
  <si>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</si>
  <si>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</si>
  <si>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</si>
  <si>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</si>
  <si>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</si>
  <si>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</si>
  <si>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</si>
  <si>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</si>
  <si>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</si>
  <si>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</si>
  <si>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</si>
  <si>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</si>
  <si>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</si>
  <si>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</si>
  <si>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</si>
  <si>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</si>
  <si>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</si>
  <si>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</si>
  <si>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</si>
  <si>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</si>
  <si>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</si>
  <si>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</si>
  <si>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</si>
  <si>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</si>
  <si>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</si>
  <si>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</si>
  <si>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</si>
  <si>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</si>
  <si>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</si>
  <si>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</si>
  <si>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</si>
  <si>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</si>
  <si>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</si>
  <si>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</si>
  <si>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</si>
  <si>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</si>
  <si>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</si>
  <si>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</si>
  <si>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</si>
  <si>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</si>
  <si>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</si>
  <si>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</si>
  <si>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</si>
  <si>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</si>
  <si>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</si>
  <si>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</si>
  <si>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</si>
  <si>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</si>
  <si>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</si>
  <si>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</si>
  <si>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</si>
  <si>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</si>
  <si>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</si>
  <si>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</si>
  <si>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</si>
  <si>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</si>
  <si>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</si>
  <si>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</si>
  <si>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</si>
  <si>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</si>
  <si>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</si>
  <si>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</si>
  <si>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</si>
  <si>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</si>
  <si>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</si>
  <si>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</si>
  <si>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</si>
  <si>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</si>
  <si>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</si>
  <si>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</si>
  <si>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</si>
  <si>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</si>
  <si>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</si>
  <si>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</si>
  <si>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</si>
  <si>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</si>
  <si>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</si>
  <si>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</si>
  <si>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</si>
  <si>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</si>
  <si>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</si>
  <si>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</si>
  <si>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</si>
  <si>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</si>
  <si>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</si>
  <si>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</si>
  <si>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</si>
  <si>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</si>
  <si>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</si>
  <si>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</si>
  <si>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</si>
  <si>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</si>
  <si>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</si>
  <si>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</si>
  <si>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</si>
  <si>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</si>
  <si>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</si>
  <si>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</si>
  <si>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</si>
  <si>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</si>
  <si>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</si>
  <si>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</si>
  <si>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</si>
  <si>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</si>
  <si>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</si>
  <si>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</si>
  <si>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</si>
  <si>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</si>
  <si>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</si>
  <si>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</si>
  <si>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</si>
  <si>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</si>
  <si>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</si>
  <si>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</si>
  <si>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</si>
  <si>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</si>
  <si>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</si>
  <si>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</si>
  <si>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</si>
  <si>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</si>
  <si>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</si>
  <si>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</si>
  <si>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</si>
  <si>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</si>
  <si>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</si>
  <si>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</si>
  <si>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</si>
  <si>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</si>
  <si>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</si>
  <si>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</si>
  <si>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</si>
  <si>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</si>
  <si>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</si>
  <si>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</si>
  <si>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</si>
  <si>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</si>
  <si>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</si>
  <si>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</si>
  <si>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</si>
  <si>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</si>
  <si>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</si>
  <si>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</si>
  <si>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</si>
  <si>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</si>
  <si>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</si>
  <si>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</si>
  <si>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</si>
  <si>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</si>
  <si>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</si>
  <si>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</si>
  <si>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</si>
  <si>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</si>
  <si>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</si>
  <si>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</si>
  <si>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</si>
  <si>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</si>
  <si>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</si>
  <si>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</si>
  <si>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</si>
  <si>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</si>
  <si>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</si>
  <si>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</si>
  <si>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</si>
  <si>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</si>
  <si>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</si>
  <si>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</si>
  <si>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</si>
  <si>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</si>
  <si>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</si>
  <si>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</si>
  <si>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</si>
  <si>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</si>
  <si>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</si>
  <si>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</si>
  <si>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</si>
  <si>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</si>
  <si>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</si>
  <si>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</si>
  <si>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</si>
  <si>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</si>
  <si>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</si>
  <si>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</si>
  <si>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</si>
  <si>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</si>
  <si>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</si>
  <si>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</si>
  <si>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</si>
  <si>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</si>
  <si>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</si>
  <si>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</si>
  <si>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</si>
  <si>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</si>
  <si>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</si>
  <si>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</si>
  <si>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</si>
  <si>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</si>
  <si>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</si>
  <si>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</si>
  <si>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</si>
  <si>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</si>
  <si>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</si>
  <si>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</si>
  <si>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</si>
  <si>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</si>
  <si>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</si>
  <si>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</si>
  <si>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</si>
  <si>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</si>
  <si>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</si>
  <si>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</si>
  <si>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</si>
  <si>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</si>
  <si>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</si>
  <si>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</si>
  <si>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</si>
  <si>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</si>
  <si>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</si>
  <si>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</si>
  <si>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</si>
  <si>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</si>
  <si>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</si>
  <si>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</si>
  <si>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</si>
  <si>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</si>
  <si>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</si>
  <si>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</si>
  <si>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</si>
  <si>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</si>
  <si>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</si>
  <si>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</si>
  <si>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</si>
  <si>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</si>
  <si>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</si>
  <si>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</si>
  <si>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</si>
  <si>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</si>
  <si>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</si>
  <si>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</si>
  <si>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</si>
  <si>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</si>
  <si>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</si>
  <si>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</si>
  <si>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</si>
  <si>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</si>
  <si>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</si>
  <si>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</si>
  <si>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</si>
  <si>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</si>
  <si>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</si>
  <si>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</si>
  <si>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</si>
  <si>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</si>
  <si>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</si>
  <si>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</si>
  <si>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</si>
  <si>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</si>
  <si>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</si>
  <si>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</si>
  <si>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</si>
  <si>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</si>
  <si>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</si>
  <si>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</si>
  <si>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</si>
  <si>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</si>
  <si>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</si>
  <si>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</si>
  <si>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</si>
  <si>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</si>
  <si>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</si>
  <si>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</si>
  <si>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</si>
  <si>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</si>
  <si>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</si>
  <si>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</si>
  <si>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</si>
  <si>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</si>
  <si>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</si>
  <si>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</si>
  <si>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</si>
  <si>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</si>
  <si>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</si>
  <si>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</si>
  <si>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</si>
  <si>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</si>
  <si>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</si>
  <si>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</si>
  <si>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</si>
  <si>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</si>
  <si>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</si>
  <si>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</si>
  <si>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</si>
  <si>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</si>
  <si>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</si>
  <si>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</si>
  <si>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</si>
  <si>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</si>
  <si>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</si>
  <si>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</si>
  <si>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</si>
  <si>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</si>
  <si>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</si>
  <si>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</si>
  <si>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</si>
  <si>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</si>
  <si>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</si>
  <si>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</si>
  <si>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</si>
  <si>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</si>
  <si>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</si>
  <si>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</si>
  <si>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</si>
  <si>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</si>
  <si>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</si>
  <si>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</si>
  <si>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</si>
  <si>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</si>
  <si>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</si>
  <si>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</si>
  <si>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</si>
  <si>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</si>
  <si>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</si>
  <si>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</si>
  <si>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</si>
  <si>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</si>
  <si>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</si>
  <si>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</si>
  <si>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</si>
  <si>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</si>
  <si>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</si>
  <si>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</si>
  <si>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</si>
  <si>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</si>
  <si>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</si>
  <si>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</si>
  <si>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</si>
  <si>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</si>
  <si>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</si>
  <si>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</si>
  <si>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</si>
  <si>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</si>
  <si>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</si>
  <si>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</si>
  <si>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</si>
  <si>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</si>
  <si>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</si>
  <si>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</si>
  <si>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</si>
  <si>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</si>
  <si>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</si>
  <si>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</si>
  <si>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</si>
  <si>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</si>
  <si>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</si>
  <si>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</si>
  <si>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</si>
  <si>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</si>
  <si>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</si>
  <si>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</si>
  <si>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</si>
  <si>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</si>
  <si>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</si>
  <si>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</si>
  <si>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</si>
  <si>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</si>
  <si>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</si>
  <si>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</si>
  <si>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</si>
  <si>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</si>
  <si>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</si>
  <si>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</si>
  <si>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</si>
  <si>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</si>
  <si>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</si>
  <si>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</si>
  <si>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</si>
  <si>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</si>
  <si>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</si>
  <si>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</si>
  <si>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</si>
  <si>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</si>
  <si>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</si>
  <si>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</si>
  <si>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</si>
  <si>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</si>
  <si>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</si>
  <si>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</si>
  <si>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</si>
  <si>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</si>
  <si>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</si>
  <si>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</si>
  <si>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</si>
  <si>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</si>
  <si>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</si>
  <si>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</si>
  <si>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</si>
  <si>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</si>
  <si>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</si>
  <si>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</si>
  <si>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</si>
  <si>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</si>
  <si>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</si>
  <si>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</si>
  <si>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</si>
  <si>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</si>
  <si>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</si>
  <si>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</si>
  <si>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</si>
  <si>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</si>
  <si>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</si>
  <si>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</si>
  <si>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</si>
  <si>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</si>
  <si>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</si>
  <si>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</si>
  <si>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</si>
  <si>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</si>
  <si>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</si>
  <si>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</si>
  <si>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</si>
  <si>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</si>
  <si>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</si>
  <si>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</si>
  <si>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</si>
  <si>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</si>
  <si>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</si>
  <si>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</si>
  <si>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</si>
  <si>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</si>
  <si>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</si>
  <si>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</si>
  <si>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</si>
  <si>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</si>
  <si>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</si>
  <si>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</si>
  <si>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</si>
  <si>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</si>
  <si>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</si>
  <si>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</si>
  <si>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</si>
  <si>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</si>
  <si>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</si>
  <si>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</si>
  <si>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</si>
  <si>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</si>
  <si>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</si>
  <si>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</si>
  <si>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</si>
  <si>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</si>
  <si>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</si>
  <si>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</si>
  <si>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</si>
  <si>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</si>
  <si>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</si>
  <si>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</si>
  <si>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</si>
  <si>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</si>
  <si>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</si>
  <si>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</si>
  <si>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</si>
  <si>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</si>
  <si>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</si>
  <si>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</si>
  <si>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</si>
  <si>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</si>
  <si>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</si>
  <si>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</si>
  <si>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</si>
  <si>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</si>
  <si>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</si>
  <si>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</si>
  <si>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</si>
  <si>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</si>
  <si>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</si>
  <si>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</si>
  <si>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</si>
  <si>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</si>
  <si>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</si>
  <si>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</si>
  <si>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</si>
  <si>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</si>
  <si>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</si>
  <si>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</si>
  <si>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</si>
  <si>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</si>
  <si>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</si>
  <si>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</si>
  <si>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</si>
  <si>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</si>
  <si>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</si>
  <si>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</si>
  <si>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</si>
  <si>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</si>
  <si>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</si>
  <si>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</si>
  <si>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</si>
  <si>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</si>
  <si>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</si>
  <si>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</si>
  <si>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</si>
  <si>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</si>
  <si>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</si>
  <si>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</si>
  <si>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</si>
  <si>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</si>
  <si>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</si>
  <si>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</si>
  <si>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</si>
  <si>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</si>
  <si>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</si>
  <si>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</si>
  <si>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</si>
  <si>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</si>
  <si>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</si>
  <si>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</si>
  <si>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</si>
  <si>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</si>
  <si>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</si>
  <si>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</si>
  <si>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</si>
  <si>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</si>
  <si>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</si>
  <si>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</si>
  <si>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</si>
  <si>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</si>
  <si>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</si>
  <si>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</si>
  <si>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</si>
  <si>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</si>
  <si>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</si>
  <si>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</si>
  <si>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</si>
  <si>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</si>
  <si>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</si>
  <si>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</si>
  <si>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</si>
  <si>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</si>
  <si>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</si>
  <si>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</si>
  <si>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</si>
  <si>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</si>
  <si>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</si>
  <si>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</si>
  <si>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</si>
  <si>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</si>
  <si>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</si>
  <si>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</si>
  <si>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</si>
  <si>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</si>
  <si>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</si>
  <si>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</si>
  <si>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</si>
  <si>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</si>
  <si>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</si>
  <si>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</si>
  <si>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</si>
  <si>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</si>
  <si>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</si>
  <si>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</si>
  <si>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</si>
  <si>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</si>
  <si>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</si>
  <si>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</si>
  <si>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</si>
  <si>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</si>
  <si>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</si>
  <si>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</si>
  <si>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</si>
  <si>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</si>
  <si>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</si>
  <si>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</si>
  <si>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</si>
  <si>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</si>
  <si>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</si>
  <si>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</si>
  <si>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</si>
  <si>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</si>
  <si>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</si>
  <si>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</si>
  <si>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</si>
  <si>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</si>
  <si>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</si>
  <si>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</si>
  <si>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</si>
  <si>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</si>
  <si>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</si>
  <si>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</si>
  <si>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</si>
  <si>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</si>
  <si>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</si>
  <si>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</si>
  <si>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</si>
  <si>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</si>
  <si>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</si>
  <si>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</si>
  <si>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</si>
  <si>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</si>
  <si>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</si>
  <si>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</si>
  <si>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</si>
  <si>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</si>
  <si>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</si>
  <si>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</si>
  <si>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</si>
  <si>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</si>
  <si>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</si>
  <si>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</si>
  <si>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</si>
  <si>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</si>
  <si>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</si>
  <si>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</si>
  <si>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</si>
  <si>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</si>
  <si>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</si>
  <si>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</si>
  <si>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</si>
  <si>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</si>
  <si>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</si>
  <si>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</si>
  <si>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</si>
  <si>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</si>
  <si>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</si>
  <si>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</si>
  <si>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</si>
  <si>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</si>
  <si>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</si>
  <si>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</si>
  <si>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</si>
  <si>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</si>
  <si>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</si>
  <si>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</si>
  <si>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</si>
  <si>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</si>
  <si>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</si>
  <si>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</si>
  <si>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</si>
  <si>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</si>
  <si>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</si>
  <si>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</si>
  <si>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</si>
  <si>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</si>
  <si>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</si>
  <si>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</si>
  <si>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</si>
  <si>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</si>
  <si>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</si>
  <si>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</si>
  <si>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</si>
  <si>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</si>
  <si>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</si>
  <si>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</si>
  <si>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</si>
  <si>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</si>
  <si>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</si>
  <si>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</si>
  <si>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</si>
  <si>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</si>
  <si>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</si>
  <si>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</si>
  <si>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</si>
  <si>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</si>
  <si>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</si>
  <si>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</si>
  <si>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</si>
  <si>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</si>
  <si>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</si>
  <si>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</si>
  <si>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</si>
  <si>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</si>
  <si>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</si>
  <si>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</si>
  <si>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</si>
  <si>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</si>
  <si>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</si>
  <si>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</si>
  <si>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</si>
  <si>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</si>
  <si>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</si>
  <si>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</si>
  <si>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</si>
  <si>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</si>
  <si>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</si>
  <si>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</si>
  <si>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</si>
  <si>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</si>
  <si>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</si>
  <si>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</si>
  <si>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</si>
  <si>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</si>
  <si>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</si>
  <si>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</si>
  <si>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</si>
  <si>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</si>
  <si>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</si>
  <si>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</si>
  <si>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</si>
  <si>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</si>
  <si>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</si>
  <si>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</si>
  <si>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</si>
  <si>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</si>
  <si>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</si>
  <si>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</si>
  <si>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</si>
  <si>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</si>
  <si>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</si>
  <si>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</si>
  <si>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</si>
  <si>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</si>
  <si>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</si>
  <si>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</si>
  <si>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</si>
  <si>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</si>
  <si>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</si>
  <si>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</si>
  <si>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</si>
  <si>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</si>
  <si>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</si>
  <si>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</si>
  <si>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</si>
  <si>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</si>
  <si>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</si>
  <si>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</si>
  <si>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</si>
  <si>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</si>
  <si>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</si>
  <si>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</si>
  <si>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</si>
  <si>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</si>
  <si>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</si>
  <si>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</si>
  <si>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</si>
  <si>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</si>
  <si>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</si>
  <si>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</si>
  <si>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</si>
  <si>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</si>
  <si>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</si>
  <si>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</si>
  <si>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</si>
  <si>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</si>
  <si>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</si>
  <si>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</si>
  <si>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</si>
  <si>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</si>
  <si>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</si>
  <si>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</si>
  <si>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</si>
  <si>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</si>
  <si>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</si>
  <si>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</si>
  <si>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</si>
  <si>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</si>
  <si>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</si>
  <si>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</si>
  <si>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</si>
  <si>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</si>
  <si>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</si>
  <si>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</si>
  <si>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</si>
  <si>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</si>
  <si>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</si>
  <si>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</si>
  <si>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</si>
  <si>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</si>
  <si>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</si>
  <si>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</si>
  <si>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</si>
  <si>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</si>
  <si>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</si>
  <si>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</si>
  <si>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</si>
  <si>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</si>
  <si>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</si>
  <si>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</si>
  <si>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</si>
  <si>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</si>
  <si>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</si>
  <si>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</si>
  <si>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</si>
  <si>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</si>
  <si>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</si>
  <si>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</si>
  <si>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</si>
  <si>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</si>
  <si>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</si>
  <si>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</si>
  <si>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</si>
  <si>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</si>
  <si>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</si>
  <si>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</si>
  <si>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</si>
  <si>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</si>
  <si>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</si>
  <si>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</si>
  <si>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</si>
  <si>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</si>
  <si>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</si>
  <si>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</si>
  <si>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</si>
  <si>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</si>
  <si>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</si>
  <si>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</si>
  <si>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</si>
  <si>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</si>
  <si>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</si>
  <si>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</si>
  <si>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</si>
  <si>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</si>
  <si>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</si>
  <si>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</si>
  <si>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</si>
  <si>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</si>
  <si>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</si>
  <si>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</si>
  <si>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</si>
  <si>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</si>
  <si>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</si>
  <si>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</si>
  <si>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</si>
  <si>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</si>
  <si>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</si>
  <si>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</si>
  <si>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</si>
  <si>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</si>
  <si>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</si>
  <si>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</si>
  <si>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</si>
  <si>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</si>
  <si>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</si>
  <si>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</si>
  <si>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</si>
  <si>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</si>
  <si>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</si>
  <si>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</si>
  <si>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</si>
  <si>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</si>
  <si>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</si>
  <si>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</si>
  <si>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</si>
  <si>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</si>
  <si>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</si>
  <si>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</si>
  <si>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</si>
  <si>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</si>
  <si>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</si>
  <si>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</si>
  <si>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</si>
  <si>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</si>
  <si>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</si>
  <si>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</si>
  <si>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</si>
  <si>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</si>
  <si>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</si>
  <si>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</si>
  <si>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</si>
  <si>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</si>
  <si>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</si>
  <si>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</si>
  <si>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</si>
  <si>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</si>
  <si>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</si>
  <si>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</si>
  <si>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</si>
  <si>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</si>
  <si>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</si>
  <si>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</si>
  <si>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</si>
  <si>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</si>
  <si>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</si>
  <si>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</si>
  <si>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</si>
  <si>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</si>
  <si>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</si>
  <si>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</si>
  <si>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</si>
  <si>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</si>
  <si>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</si>
  <si>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</si>
  <si>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</si>
  <si>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</si>
  <si>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</si>
  <si>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</si>
  <si>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</si>
  <si>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</si>
  <si>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</si>
  <si>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</si>
  <si>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</si>
  <si>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</si>
  <si>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</si>
  <si>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</si>
  <si>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</si>
  <si>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</si>
  <si>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</si>
  <si>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</si>
  <si>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</si>
  <si>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</si>
  <si>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</si>
  <si>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</si>
  <si>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</si>
  <si>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</si>
  <si>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</si>
  <si>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</si>
  <si>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</si>
  <si>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</si>
  <si>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</si>
  <si>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</si>
  <si>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</si>
  <si>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</si>
  <si>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</si>
  <si>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</si>
  <si>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</si>
  <si>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</si>
  <si>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</si>
  <si>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</si>
  <si>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</si>
  <si>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</si>
  <si>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</si>
  <si>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</si>
  <si>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</si>
  <si>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</si>
  <si>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</si>
  <si>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</si>
  <si>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</si>
  <si>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</si>
  <si>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</si>
  <si>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</si>
  <si>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</si>
  <si>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</si>
  <si>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</si>
  <si>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</si>
  <si>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</si>
  <si>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</si>
  <si>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</si>
  <si>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</si>
  <si>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</si>
  <si>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</si>
  <si>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</si>
  <si>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</si>
  <si>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</si>
  <si>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</si>
  <si>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</si>
  <si>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</si>
  <si>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</si>
  <si>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</si>
  <si>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</si>
  <si>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</si>
  <si>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</si>
  <si>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</si>
  <si>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</si>
  <si>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</si>
  <si>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</si>
  <si>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</si>
  <si>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</si>
  <si>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</si>
  <si>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</si>
  <si>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</si>
  <si>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</si>
  <si>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</si>
  <si>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</si>
  <si>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</si>
  <si>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</si>
  <si>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</si>
  <si>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</si>
  <si>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</si>
  <si>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</si>
  <si>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</si>
  <si>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</si>
  <si>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</si>
  <si>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</si>
  <si>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</si>
  <si>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</si>
  <si>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</si>
  <si>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</si>
  <si>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</si>
  <si>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</si>
  <si>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</si>
  <si>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</si>
  <si>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</si>
  <si>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</si>
  <si>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</si>
  <si>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</si>
  <si>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</si>
  <si>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</si>
  <si>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</si>
  <si>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</si>
  <si>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</si>
  <si>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</si>
  <si>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</si>
  <si>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</si>
  <si>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</si>
  <si>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</si>
  <si>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</si>
  <si>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</si>
  <si>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</si>
  <si>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</si>
  <si>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</si>
  <si>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</si>
  <si>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</si>
  <si>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</si>
  <si>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</si>
  <si>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</si>
  <si>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</si>
  <si>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</si>
  <si>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</si>
  <si>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</si>
  <si>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</si>
  <si>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</si>
  <si>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</si>
  <si>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</si>
  <si>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</si>
  <si>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</si>
  <si>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</si>
  <si>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</si>
  <si>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</si>
  <si>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</si>
  <si>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</si>
  <si>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</si>
  <si>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</si>
  <si>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</si>
  <si>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</si>
  <si>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</si>
  <si>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</si>
  <si>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</si>
  <si>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</si>
  <si>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</si>
  <si>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</si>
  <si>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</si>
  <si>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</si>
  <si>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</si>
  <si>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</si>
  <si>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</si>
  <si>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</si>
  <si>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</si>
  <si>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</si>
  <si>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</si>
  <si>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</si>
  <si>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</si>
  <si>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</si>
  <si>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</si>
  <si>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</si>
  <si>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</si>
  <si>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</si>
  <si>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</si>
  <si>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</si>
  <si>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</si>
  <si>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</si>
  <si>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</si>
  <si>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</si>
  <si>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</si>
  <si>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</si>
  <si>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</si>
  <si>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</si>
  <si>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</si>
  <si>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</si>
  <si>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</si>
  <si>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</si>
  <si>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</si>
  <si>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</si>
  <si>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</si>
  <si>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</si>
  <si>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</si>
  <si>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</si>
  <si>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</si>
  <si>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</si>
  <si>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</si>
  <si>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</si>
  <si>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</si>
  <si>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</si>
  <si>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</si>
  <si>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</si>
  <si>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</si>
  <si>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</si>
  <si>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</si>
  <si>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</si>
  <si>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</si>
  <si>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</si>
  <si>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</si>
  <si>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</si>
  <si>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</si>
  <si>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</si>
  <si>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</si>
  <si>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</si>
  <si>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</si>
  <si>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</si>
  <si>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</si>
  <si>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</si>
  <si>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</si>
  <si>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</si>
  <si>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</si>
  <si>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</si>
  <si>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</si>
  <si>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</si>
  <si>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</si>
  <si>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</si>
  <si>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</si>
  <si>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</si>
  <si>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</si>
  <si>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</si>
  <si>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</si>
  <si>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</si>
  <si>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</si>
  <si>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</si>
  <si>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</si>
  <si>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</si>
  <si>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</si>
  <si>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</si>
  <si>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</si>
  <si>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</si>
  <si>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</si>
  <si>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</si>
  <si>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</si>
  <si>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</si>
  <si>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</si>
  <si>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</si>
  <si>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</si>
  <si>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</si>
  <si>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</si>
  <si>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</si>
  <si>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</si>
  <si>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</si>
  <si>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</si>
  <si>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</si>
  <si>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</si>
  <si>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</si>
  <si>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</si>
  <si>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</si>
  <si>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</si>
  <si>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</si>
  <si>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</si>
  <si>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</si>
  <si>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</si>
  <si>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</si>
  <si>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</si>
  <si>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</si>
  <si>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</si>
  <si>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</si>
  <si>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</si>
  <si>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</si>
  <si>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</si>
  <si>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</si>
  <si>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</si>
  <si>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</si>
  <si>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</si>
  <si>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</si>
  <si>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</si>
  <si>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</si>
  <si>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</si>
  <si>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</si>
  <si>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</si>
  <si>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</si>
  <si>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</si>
  <si>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</si>
  <si>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</si>
  <si>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</si>
  <si>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</si>
  <si>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</si>
  <si>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</si>
  <si>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</si>
  <si>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</si>
  <si>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</si>
  <si>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</si>
  <si>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</si>
  <si>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</si>
  <si>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</si>
  <si>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</si>
  <si>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</si>
  <si>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</si>
  <si>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</si>
  <si>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</si>
  <si>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</si>
  <si>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</si>
  <si>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</si>
  <si>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</si>
  <si>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</si>
  <si>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</si>
  <si>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</si>
  <si>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</si>
  <si>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</si>
  <si>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</si>
  <si>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</si>
  <si>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</si>
  <si>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</si>
  <si>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</si>
  <si>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</si>
  <si>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</si>
  <si>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</si>
  <si>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</si>
  <si>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</si>
  <si>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</si>
  <si>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</si>
  <si>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</si>
  <si>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</si>
  <si>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</si>
  <si>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</si>
  <si>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</si>
  <si>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</si>
  <si>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</si>
  <si>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</si>
  <si>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</si>
  <si>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</si>
  <si>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</si>
  <si>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</si>
  <si>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</si>
  <si>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</si>
  <si>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</si>
  <si>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</si>
  <si>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</si>
  <si>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</si>
  <si>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</si>
  <si>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</si>
  <si>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</si>
  <si>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</si>
  <si>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</si>
  <si>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</si>
  <si>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</si>
  <si>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</si>
  <si>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</si>
  <si>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</si>
  <si>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</si>
  <si>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</si>
  <si>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</si>
  <si>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</si>
  <si>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</si>
  <si>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</si>
  <si>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</si>
  <si>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</si>
  <si>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</si>
  <si>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</si>
  <si>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</si>
  <si>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</si>
  <si>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</si>
  <si>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</si>
  <si>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</si>
  <si>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</si>
  <si>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</si>
  <si>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</si>
  <si>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</si>
  <si>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</si>
  <si>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</si>
  <si>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</si>
  <si>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</si>
  <si>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</si>
  <si>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</si>
  <si>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</si>
  <si>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</si>
  <si>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</si>
  <si>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</si>
  <si>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</si>
  <si>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</si>
  <si>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</si>
  <si>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</si>
  <si>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</si>
  <si>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</si>
  <si>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</si>
  <si>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</si>
  <si>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</si>
  <si>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</si>
  <si>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</si>
  <si>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</si>
  <si>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</si>
  <si>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</si>
  <si>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</si>
  <si>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</si>
  <si>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</si>
  <si>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</si>
  <si>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</si>
  <si>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</si>
  <si>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</si>
  <si>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</si>
  <si>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</si>
  <si>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</si>
  <si>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</si>
  <si>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</si>
  <si>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</si>
  <si>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</si>
  <si>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</si>
  <si>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</si>
  <si>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</si>
  <si>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</si>
  <si>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</si>
  <si>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</si>
  <si>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</si>
  <si>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</si>
  <si>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</si>
  <si>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</si>
  <si>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</si>
  <si>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</si>
  <si>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</si>
  <si>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</si>
  <si>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</si>
  <si>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</si>
  <si>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</si>
  <si>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</si>
  <si>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</si>
  <si>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</si>
  <si>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</si>
  <si>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</si>
  <si>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</si>
  <si>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</si>
  <si>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</si>
  <si>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</si>
  <si>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</si>
  <si>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</si>
  <si>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</si>
  <si>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</si>
  <si>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</si>
  <si>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</si>
  <si>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</si>
  <si>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</si>
  <si>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</si>
  <si>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</si>
  <si>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</si>
  <si>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</si>
  <si>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</si>
  <si>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</si>
  <si>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</si>
  <si>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</si>
  <si>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</si>
  <si>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</si>
  <si>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</si>
  <si>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</si>
  <si>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</si>
  <si>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</si>
  <si>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</si>
  <si>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</si>
  <si>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</si>
  <si>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</si>
  <si>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</si>
  <si>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</si>
  <si>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</si>
  <si>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</si>
  <si>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</si>
  <si>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</si>
  <si>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</si>
  <si>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</si>
  <si>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</si>
  <si>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</si>
  <si>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</si>
  <si>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</si>
  <si>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</si>
  <si>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</si>
  <si>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</si>
  <si>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</si>
  <si>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</si>
  <si>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</si>
  <si>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</si>
  <si>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</si>
  <si>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</si>
  <si>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</si>
  <si>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</si>
  <si>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</si>
  <si>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</si>
  <si>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</si>
  <si>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</si>
  <si>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</si>
  <si>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</si>
  <si>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</si>
  <si>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</si>
  <si>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</si>
  <si>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</si>
  <si>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</si>
  <si>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</si>
  <si>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</si>
  <si>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</si>
  <si>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</si>
  <si>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</si>
  <si>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</si>
  <si>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</si>
  <si>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</si>
  <si>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</si>
  <si>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</si>
  <si>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</si>
  <si>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</si>
  <si>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</si>
  <si>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</si>
  <si>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</si>
  <si>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</si>
  <si>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</si>
  <si>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</si>
  <si>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</si>
  <si>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</si>
  <si>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</si>
  <si>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</si>
  <si>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</si>
  <si>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</si>
  <si>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</si>
  <si>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</si>
  <si>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</si>
  <si>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</si>
  <si>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</si>
  <si>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</si>
  <si>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</si>
  <si>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</si>
  <si>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</si>
  <si>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</si>
  <si>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</si>
  <si>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</si>
  <si>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</si>
  <si>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</si>
  <si>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</si>
  <si>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</si>
  <si>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</si>
  <si>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</si>
  <si>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</si>
  <si>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</si>
  <si>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</si>
  <si>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</si>
  <si>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</si>
  <si>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</si>
  <si>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</si>
  <si>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</si>
  <si>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</si>
  <si>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</si>
  <si>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</si>
  <si>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</si>
  <si>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</si>
  <si>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</si>
  <si>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</si>
  <si>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</si>
  <si>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</si>
  <si>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</si>
  <si>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</si>
  <si>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</si>
  <si>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</si>
  <si>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</si>
  <si>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</si>
  <si>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</si>
  <si>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</si>
  <si>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</si>
  <si>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</si>
  <si>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</si>
  <si>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</si>
  <si>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</si>
  <si>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</si>
  <si>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</si>
  <si>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</si>
  <si>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</si>
  <si>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</si>
  <si>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</si>
  <si>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</si>
  <si>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</si>
  <si>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</si>
  <si>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</si>
  <si>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</si>
  <si>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</si>
  <si>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</si>
  <si>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</si>
  <si>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</si>
  <si>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</si>
  <si>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</si>
  <si>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</si>
  <si>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</si>
  <si>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</si>
  <si>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</si>
  <si>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</si>
  <si>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</si>
  <si>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</si>
  <si>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</si>
  <si>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</si>
  <si>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</si>
  <si>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</si>
  <si>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</si>
  <si>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</si>
  <si>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</si>
  <si>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</si>
  <si>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</si>
  <si>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</si>
  <si>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</si>
  <si>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</si>
  <si>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</si>
  <si>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</si>
  <si>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</si>
  <si>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</si>
  <si>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</si>
  <si>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</si>
  <si>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</si>
  <si>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</si>
  <si>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</si>
  <si>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</si>
  <si>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</si>
  <si>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</si>
  <si>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</si>
  <si>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</si>
  <si>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</si>
  <si>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</si>
  <si>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</si>
  <si>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</si>
  <si>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</si>
  <si>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</si>
  <si>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</si>
  <si>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</si>
  <si>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</si>
  <si>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</si>
  <si>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</si>
  <si>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</si>
  <si>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</si>
  <si>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</si>
  <si>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</si>
  <si>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</si>
  <si>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</si>
  <si>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</si>
  <si>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</si>
  <si>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</si>
  <si>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</si>
  <si>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</si>
  <si>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</si>
  <si>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</si>
  <si>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</si>
  <si>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</si>
  <si>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</si>
  <si>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</si>
  <si>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</si>
  <si>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</si>
  <si>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</si>
  <si>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</si>
  <si>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</si>
  <si>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</si>
  <si>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</si>
  <si>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</si>
  <si>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</si>
  <si>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</si>
  <si>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</si>
  <si>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</si>
  <si>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</si>
  <si>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</si>
  <si>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</si>
  <si>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</si>
  <si>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</si>
  <si>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</si>
  <si>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</si>
  <si>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</si>
  <si>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</si>
  <si>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</si>
  <si>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</si>
  <si>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</si>
  <si>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</si>
  <si>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</si>
  <si>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</si>
  <si>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</si>
  <si>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</si>
  <si>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</si>
  <si>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</si>
  <si>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</si>
  <si>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</si>
  <si>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</si>
  <si>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</si>
  <si>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</si>
  <si>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</si>
  <si>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</si>
  <si>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</si>
  <si>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</si>
  <si>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</si>
  <si>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</si>
  <si>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</si>
  <si>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</si>
  <si>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</si>
  <si>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</si>
  <si>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</si>
  <si>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</si>
  <si>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</si>
  <si>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</si>
  <si>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</si>
  <si>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</si>
  <si>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</si>
  <si>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</si>
  <si>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</si>
  <si>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</si>
  <si>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</si>
  <si>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</si>
  <si>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</si>
  <si>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</si>
  <si>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</si>
  <si>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</si>
  <si>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</si>
  <si>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</si>
  <si>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</si>
  <si>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</si>
  <si>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</si>
  <si>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</si>
  <si>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</si>
  <si>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</si>
  <si>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</si>
  <si>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</si>
  <si>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</si>
  <si>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</si>
  <si>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</si>
  <si>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</si>
  <si>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</si>
  <si>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</si>
  <si>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</si>
  <si>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</si>
  <si>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</si>
  <si>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</si>
  <si>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</si>
  <si>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</si>
  <si>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</si>
  <si>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</si>
  <si>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</si>
  <si>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</si>
  <si>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</si>
  <si>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</si>
  <si>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</si>
  <si>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</si>
  <si>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</si>
  <si>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</si>
  <si>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</si>
  <si>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</si>
  <si>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</si>
  <si>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</si>
  <si>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</si>
  <si>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</si>
  <si>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</si>
  <si>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</si>
  <si>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</si>
  <si>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</si>
  <si>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</si>
  <si>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</si>
  <si>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</si>
  <si>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</si>
  <si>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</si>
  <si>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</si>
  <si>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</si>
  <si>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</si>
  <si>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</si>
  <si>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</si>
  <si>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</si>
  <si>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</si>
  <si>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</si>
  <si>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</si>
  <si>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</si>
  <si>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</si>
  <si>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</si>
  <si>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</si>
  <si>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</si>
  <si>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</si>
  <si>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</si>
  <si>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</si>
  <si>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</si>
  <si>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</si>
  <si>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</si>
  <si>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</si>
  <si>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</si>
  <si>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</si>
  <si>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</si>
  <si>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</si>
  <si>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</si>
  <si>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</si>
  <si>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</si>
  <si>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</si>
  <si>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</si>
  <si>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</si>
  <si>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</si>
  <si>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</si>
  <si>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</si>
  <si>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</si>
  <si>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</si>
  <si>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</si>
  <si>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</si>
  <si>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</si>
  <si>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</si>
  <si>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</si>
  <si>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</si>
  <si>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</si>
  <si>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</si>
  <si>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</si>
  <si>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</si>
  <si>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</si>
  <si>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</si>
  <si>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</si>
  <si>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</si>
  <si>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</si>
  <si>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</si>
  <si>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</si>
  <si>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</si>
  <si>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</si>
  <si>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</si>
  <si>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</si>
  <si>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</si>
  <si>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</si>
  <si>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</si>
  <si>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</si>
  <si>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</si>
  <si>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</si>
  <si>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</si>
  <si>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</si>
  <si>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</si>
  <si>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</si>
  <si>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</si>
  <si>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</si>
  <si>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</si>
  <si>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</si>
  <si>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</si>
  <si>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</si>
  <si>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</si>
  <si>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</si>
  <si>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</si>
  <si>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</si>
  <si>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</si>
  <si>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</si>
  <si>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</si>
  <si>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</si>
  <si>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</si>
  <si>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</si>
  <si>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</si>
  <si>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</si>
  <si>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</si>
  <si>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</si>
  <si>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</si>
  <si>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</si>
  <si>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</si>
  <si>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</si>
  <si>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</si>
  <si>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</si>
  <si>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</si>
  <si>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</si>
  <si>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</si>
  <si>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</si>
  <si>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</si>
  <si>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</si>
  <si>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</si>
  <si>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</si>
  <si>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</si>
  <si>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</si>
  <si>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</si>
  <si>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</si>
  <si>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</si>
  <si>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</si>
  <si>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</si>
  <si>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</si>
  <si>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</si>
  <si>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</si>
  <si>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</si>
  <si>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</si>
  <si>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</si>
  <si>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</si>
  <si>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</si>
  <si>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</si>
  <si>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</si>
  <si>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</si>
  <si>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</si>
  <si>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</si>
  <si>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</si>
  <si>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</si>
  <si>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</si>
  <si>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</si>
  <si>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</si>
  <si>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</si>
  <si>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</si>
  <si>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</si>
  <si>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</si>
  <si>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</si>
  <si>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</si>
  <si>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</si>
  <si>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</si>
  <si>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</si>
  <si>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</si>
  <si>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</si>
  <si>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</si>
  <si>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</si>
  <si>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</si>
  <si>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</si>
  <si>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</si>
  <si>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</si>
  <si>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</si>
  <si>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</si>
  <si>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</si>
  <si>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</si>
  <si>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</si>
  <si>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</si>
  <si>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</si>
  <si>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</si>
  <si>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</si>
  <si>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</si>
  <si>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</si>
  <si>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</si>
  <si>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</si>
  <si>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</si>
  <si>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</si>
  <si>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</si>
  <si>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</si>
  <si>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</si>
  <si>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</si>
  <si>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</si>
  <si>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</si>
  <si>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</si>
  <si>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</si>
  <si>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</si>
  <si>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</si>
  <si>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</si>
  <si>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</si>
  <si>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</si>
  <si>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</si>
  <si>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</si>
  <si>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</si>
  <si>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</si>
  <si>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</si>
  <si>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</si>
  <si>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</si>
  <si>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</si>
  <si>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</si>
  <si>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</si>
  <si>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</si>
  <si>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</si>
  <si>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</si>
  <si>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</si>
  <si>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</si>
  <si>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</si>
  <si>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</si>
  <si>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</si>
  <si>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</si>
  <si>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</si>
  <si>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</si>
  <si>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</si>
  <si>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</si>
  <si>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</si>
  <si>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</si>
  <si>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</si>
  <si>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</si>
  <si>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</si>
  <si>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</si>
  <si>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</si>
  <si>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</si>
  <si>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</si>
  <si>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</si>
  <si>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</si>
  <si>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</si>
  <si>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</si>
  <si>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</si>
  <si>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</si>
  <si>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</si>
  <si>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</si>
  <si>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</si>
  <si>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</si>
  <si>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</si>
  <si>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</si>
  <si>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</si>
  <si>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</si>
  <si>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</si>
  <si>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</si>
  <si>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</si>
  <si>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</si>
  <si>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</si>
  <si>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</si>
  <si>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</si>
  <si>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</si>
  <si>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</si>
  <si>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</si>
  <si>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</si>
  <si>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</si>
  <si>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</si>
  <si>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</si>
  <si>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</si>
  <si>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</si>
  <si>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</si>
  <si>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</si>
  <si>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</si>
  <si>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</si>
  <si>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</si>
  <si>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</si>
  <si>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</si>
  <si>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</si>
  <si>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</si>
  <si>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</si>
  <si>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</si>
  <si>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</si>
  <si>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</si>
  <si>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</si>
  <si>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</si>
  <si>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</si>
  <si>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</si>
  <si>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</si>
  <si>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</si>
  <si>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</si>
  <si>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</si>
  <si>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</si>
  <si>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</si>
  <si>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</si>
  <si>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</si>
  <si>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</si>
  <si>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</si>
  <si>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</si>
  <si>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</si>
  <si>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</si>
  <si>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</si>
  <si>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</si>
  <si>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</si>
  <si>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</si>
  <si>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</si>
  <si>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</si>
  <si>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</si>
  <si>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</si>
  <si>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</si>
  <si>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</si>
  <si>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</si>
  <si>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</si>
  <si>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</si>
  <si>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</si>
  <si>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</si>
  <si>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</si>
  <si>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</si>
  <si>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</si>
  <si>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</si>
  <si>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</si>
  <si>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</si>
  <si>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</si>
  <si>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</si>
  <si>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</si>
  <si>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</si>
  <si>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</si>
  <si>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</si>
  <si>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</si>
  <si>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</si>
  <si>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</si>
  <si>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</si>
  <si>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</si>
  <si>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</si>
  <si>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</si>
  <si>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</si>
  <si>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</si>
  <si>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</si>
  <si>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</si>
  <si>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</si>
  <si>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</si>
  <si>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</si>
  <si>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</si>
  <si>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</si>
  <si>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</si>
  <si>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</si>
  <si>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</si>
  <si>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</si>
  <si>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</si>
  <si>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</si>
  <si>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</si>
  <si>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</si>
  <si>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</si>
  <si>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</si>
  <si>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</si>
  <si>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</si>
  <si>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</si>
  <si>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</si>
  <si>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</si>
  <si>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</si>
  <si>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</si>
  <si>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</si>
  <si>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</si>
  <si>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</si>
  <si>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</si>
  <si>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</si>
  <si>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</si>
  <si>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</si>
  <si>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</si>
  <si>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</si>
  <si>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</si>
  <si>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</si>
  <si>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</si>
  <si>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</si>
  <si>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</si>
  <si>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</si>
  <si>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</si>
  <si>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</si>
  <si>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</si>
  <si>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</si>
  <si>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</si>
  <si>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</si>
  <si>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</si>
  <si>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</si>
  <si>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</si>
  <si>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</si>
  <si>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</si>
  <si>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</si>
  <si>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</si>
  <si>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</si>
  <si>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</si>
  <si>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</si>
  <si>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</si>
  <si>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</si>
  <si>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</si>
  <si>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</si>
  <si>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</si>
  <si>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</si>
  <si>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</si>
  <si>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</si>
  <si>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</si>
  <si>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</si>
  <si>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</si>
  <si>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</si>
  <si>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</si>
  <si>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</si>
  <si>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</si>
  <si>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</si>
  <si>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</si>
  <si>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</si>
  <si>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</si>
  <si>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</si>
  <si>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</si>
  <si>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</si>
  <si>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</si>
  <si>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</si>
  <si>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</si>
  <si>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</si>
  <si>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</si>
  <si>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</si>
  <si>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</si>
  <si>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</si>
  <si>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</si>
  <si>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</si>
  <si>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</si>
  <si>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</si>
  <si>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</si>
  <si>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</si>
  <si>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</si>
  <si>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</si>
  <si>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</si>
  <si>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</si>
  <si>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</si>
  <si>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</si>
  <si>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</si>
  <si>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</si>
  <si>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</si>
  <si>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</si>
  <si>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</si>
  <si>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</si>
  <si>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</si>
  <si>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</si>
  <si>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</si>
  <si>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</si>
  <si>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</si>
  <si>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</si>
  <si>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</si>
  <si>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</si>
  <si>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</si>
  <si>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</si>
  <si>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</si>
  <si>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</si>
  <si>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</si>
  <si>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</si>
  <si>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</si>
  <si>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</si>
  <si>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</si>
  <si>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</si>
  <si>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</si>
  <si>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</si>
  <si>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</si>
  <si>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</si>
  <si>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</si>
  <si>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</si>
  <si>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</si>
  <si>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</si>
  <si>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</si>
  <si>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</si>
  <si>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</si>
  <si>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</si>
  <si>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</si>
  <si>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</si>
  <si>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</si>
  <si>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</si>
  <si>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</si>
  <si>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</si>
  <si>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</si>
  <si>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</si>
  <si>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</si>
  <si>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</si>
  <si>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</si>
  <si>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</si>
  <si>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</si>
  <si>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</si>
  <si>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</si>
  <si>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</si>
  <si>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</si>
  <si>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</si>
  <si>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</si>
  <si>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</si>
  <si>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</si>
  <si>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</si>
  <si>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</si>
  <si>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</si>
  <si>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</si>
  <si>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</si>
  <si>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</si>
  <si>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</si>
  <si>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</si>
  <si>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</si>
  <si>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</si>
  <si>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</si>
  <si>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</si>
  <si>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</si>
  <si>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</si>
  <si>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</si>
  <si>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</si>
  <si>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</si>
  <si>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</si>
  <si>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</si>
  <si>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</si>
  <si>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</si>
  <si>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</si>
  <si>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</si>
  <si>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</si>
  <si>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</si>
  <si>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</si>
  <si>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</si>
  <si>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</si>
  <si>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</si>
  <si>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</si>
  <si>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</si>
  <si>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</si>
  <si>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</si>
  <si>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</si>
  <si>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</si>
  <si>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</si>
  <si>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</si>
  <si>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</si>
  <si>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</si>
  <si>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</si>
  <si>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</si>
  <si>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</si>
  <si>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</si>
  <si>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</si>
  <si>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</si>
  <si>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</si>
  <si>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</si>
  <si>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</si>
  <si>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</si>
  <si>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</si>
  <si>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</si>
  <si>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</si>
  <si>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</si>
  <si>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</si>
  <si>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</si>
  <si>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</si>
  <si>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</si>
  <si>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</si>
  <si>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</si>
  <si>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</si>
  <si>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</si>
  <si>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</si>
  <si>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</si>
  <si>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</si>
  <si>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</si>
  <si>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</si>
  <si>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</si>
  <si>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</si>
  <si>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</si>
  <si>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</si>
  <si>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</si>
  <si>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</si>
  <si>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</si>
  <si>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</si>
  <si>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</si>
  <si>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</si>
  <si>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</si>
  <si>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</si>
  <si>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</si>
  <si>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</si>
  <si>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</si>
  <si>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</si>
  <si>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</si>
  <si>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</si>
  <si>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</si>
  <si>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</si>
  <si>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</si>
  <si>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</si>
  <si>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</si>
  <si>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</si>
  <si>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</si>
  <si>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</si>
  <si>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</si>
  <si>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</si>
  <si>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</si>
  <si>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</si>
  <si>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</si>
  <si>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</si>
  <si>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</si>
  <si>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</si>
  <si>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</si>
  <si>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</si>
  <si>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</si>
  <si>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</si>
  <si>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</si>
  <si>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</si>
  <si>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</si>
  <si>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</si>
  <si>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</si>
  <si>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</si>
  <si>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</si>
  <si>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</si>
  <si>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</si>
  <si>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</si>
  <si>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</si>
  <si>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</si>
  <si>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</si>
  <si>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</si>
  <si>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</si>
  <si>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</si>
  <si>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</si>
  <si>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</si>
  <si>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</si>
  <si>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</si>
  <si>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</si>
  <si>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</si>
  <si>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</si>
  <si>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</si>
  <si>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</si>
  <si>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</si>
  <si>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</si>
  <si>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</si>
  <si>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</si>
  <si>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</si>
  <si>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</si>
  <si>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</si>
  <si>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</si>
  <si>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</si>
  <si>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</si>
  <si>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</si>
  <si>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</si>
  <si>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</si>
  <si>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</si>
  <si>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</si>
  <si>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</si>
  <si>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</si>
  <si>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</si>
  <si>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</si>
  <si>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</si>
  <si>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</si>
  <si>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</si>
  <si>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</si>
  <si>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</si>
  <si>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</si>
  <si>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</si>
  <si>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</si>
  <si>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</si>
  <si>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</si>
  <si>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</si>
  <si>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</si>
  <si>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</si>
  <si>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</si>
  <si>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</si>
  <si>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</si>
  <si>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</si>
  <si>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</si>
  <si>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</si>
  <si>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</si>
  <si>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</si>
  <si>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</si>
  <si>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</si>
  <si>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</si>
  <si>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</si>
  <si>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</si>
  <si>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</si>
  <si>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</si>
  <si>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</si>
  <si>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</si>
  <si>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</si>
  <si>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</si>
  <si>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</si>
  <si>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</si>
  <si>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</si>
  <si>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</si>
  <si>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</si>
  <si>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</si>
  <si>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</si>
  <si>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</si>
  <si>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</si>
  <si>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</si>
  <si>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</si>
  <si>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</si>
  <si>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</si>
  <si>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</si>
  <si>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</si>
  <si>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</si>
  <si>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</si>
  <si>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</si>
  <si>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</si>
  <si>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</si>
  <si>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</si>
  <si>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</si>
  <si>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</si>
  <si>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</si>
  <si>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</si>
  <si>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</si>
  <si>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</si>
  <si>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</si>
  <si>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</si>
  <si>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</si>
  <si>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</si>
  <si>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</si>
  <si>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</si>
  <si>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</si>
  <si>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</si>
  <si>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</si>
  <si>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</si>
  <si>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</si>
  <si>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</si>
  <si>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</si>
  <si>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</si>
  <si>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</si>
  <si>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</si>
  <si>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</si>
  <si>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</si>
  <si>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</si>
  <si>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</si>
  <si>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</si>
  <si>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</si>
  <si>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</si>
  <si>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</si>
  <si>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</si>
  <si>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</si>
  <si>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</si>
  <si>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</si>
  <si>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</si>
  <si>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</si>
  <si>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</si>
  <si>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</si>
  <si>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</si>
  <si>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</si>
  <si>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</si>
  <si>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</si>
  <si>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</si>
  <si>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</si>
  <si>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</si>
  <si>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</si>
  <si>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</si>
  <si>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</si>
  <si>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</si>
  <si>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</si>
  <si>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</si>
  <si>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</si>
  <si>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</si>
  <si>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</si>
  <si>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</si>
  <si>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</si>
  <si>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</si>
  <si>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</si>
  <si>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</si>
  <si>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</si>
  <si>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</si>
  <si>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</si>
  <si>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</si>
  <si>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</si>
  <si>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</si>
  <si>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</si>
  <si>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</si>
  <si>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</si>
  <si>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</si>
  <si>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</si>
  <si>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</si>
  <si>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</si>
  <si>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</si>
  <si>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</si>
  <si>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</si>
  <si>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</si>
  <si>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</si>
  <si>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</si>
  <si>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</si>
  <si>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</si>
  <si>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</si>
  <si>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</si>
  <si>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</si>
  <si>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</si>
  <si>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</si>
  <si>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</si>
  <si>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</si>
  <si>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</si>
  <si>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</si>
  <si>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</si>
  <si>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</si>
  <si>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</si>
  <si>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</si>
  <si>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</si>
  <si>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</si>
  <si>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</si>
  <si>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</si>
  <si>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</si>
  <si>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</si>
  <si>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</si>
  <si>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</si>
  <si>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</si>
  <si>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</si>
  <si>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</si>
  <si>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</si>
  <si>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</si>
  <si>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</si>
  <si>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</si>
  <si>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</si>
  <si>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</si>
  <si>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</si>
  <si>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</si>
  <si>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</si>
  <si>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</si>
  <si>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</si>
  <si>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</si>
  <si>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</si>
  <si>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</si>
  <si>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</si>
  <si>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</si>
  <si>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</si>
  <si>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</si>
  <si>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</si>
  <si>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</si>
  <si>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</si>
  <si>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</si>
  <si>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</si>
  <si>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</si>
  <si>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</si>
  <si>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</si>
  <si>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</si>
  <si>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</si>
  <si>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</si>
  <si>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</si>
  <si>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</si>
  <si>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</si>
  <si>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</si>
  <si>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</si>
  <si>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</si>
  <si>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</si>
  <si>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</si>
  <si>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</si>
  <si>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</si>
  <si>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</si>
  <si>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</si>
  <si>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</si>
  <si>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</si>
  <si>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</si>
  <si>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</si>
  <si>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</si>
  <si>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</si>
  <si>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</si>
  <si>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</si>
  <si>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</si>
  <si>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</si>
  <si>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</si>
  <si>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</si>
  <si>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</si>
  <si>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</si>
  <si>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</si>
  <si>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</si>
  <si>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</si>
  <si>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</si>
  <si>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</si>
  <si>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</si>
  <si>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</si>
  <si>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</si>
  <si>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</si>
  <si>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</si>
  <si>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</si>
  <si>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</si>
  <si>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</si>
  <si>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</si>
  <si>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</si>
  <si>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</si>
  <si>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</si>
  <si>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</si>
  <si>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</si>
  <si>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</si>
  <si>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</si>
  <si>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</si>
  <si>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</si>
  <si>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</si>
  <si>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</si>
  <si>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</si>
  <si>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</si>
  <si>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</si>
  <si>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</si>
  <si>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</si>
  <si>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</si>
  <si>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</si>
  <si>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</si>
  <si>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</si>
  <si>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</si>
  <si>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</si>
  <si>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</si>
  <si>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</si>
  <si>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</si>
  <si>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</si>
  <si>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</si>
  <si>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</si>
  <si>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</si>
  <si>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</si>
  <si>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</si>
  <si>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</si>
  <si>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</si>
  <si>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</si>
  <si>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</si>
  <si>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</si>
  <si>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</si>
  <si>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</si>
  <si>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</si>
  <si>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</si>
  <si>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</si>
  <si>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</si>
  <si>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</si>
  <si>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</si>
  <si>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</si>
  <si>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</si>
  <si>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</si>
  <si>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</si>
  <si>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</si>
  <si>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</si>
  <si>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</si>
  <si>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</si>
  <si>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</si>
  <si>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</si>
  <si>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</si>
  <si>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</si>
  <si>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</si>
  <si>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</si>
  <si>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</si>
  <si>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</si>
  <si>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</si>
  <si>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</si>
  <si>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</si>
  <si>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</si>
  <si>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</si>
  <si>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</si>
  <si>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</si>
  <si>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</si>
  <si>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</si>
  <si>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</si>
  <si>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</si>
  <si>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</si>
  <si>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</si>
  <si>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</si>
  <si>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</si>
  <si>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</si>
  <si>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</si>
  <si>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</si>
  <si>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</si>
  <si>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</si>
  <si>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</si>
  <si>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</si>
  <si>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</si>
  <si>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</si>
  <si>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</si>
  <si>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</si>
  <si>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</si>
  <si>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</si>
  <si>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</si>
  <si>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</si>
  <si>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</si>
  <si>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</si>
  <si>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</si>
  <si>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</si>
  <si>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</si>
  <si>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</si>
  <si>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</si>
  <si>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</si>
  <si>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</si>
  <si>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</si>
  <si>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</si>
  <si>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</si>
  <si>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</si>
  <si>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</si>
  <si>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</si>
  <si>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</si>
  <si>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</si>
  <si>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</si>
  <si>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</si>
  <si>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</si>
  <si>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</si>
  <si>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</si>
  <si>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</si>
  <si>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</si>
  <si>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</si>
  <si>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</si>
  <si>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</si>
  <si>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</si>
  <si>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</si>
  <si>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</si>
  <si>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</si>
  <si>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</si>
  <si>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</si>
  <si>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</si>
  <si>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</si>
  <si>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</si>
  <si>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</si>
  <si>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</si>
  <si>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</si>
  <si>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</si>
  <si>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</si>
  <si>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</si>
  <si>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</si>
  <si>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</si>
  <si>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</si>
  <si>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</si>
  <si>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</si>
  <si>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</si>
  <si>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</si>
  <si>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</si>
  <si>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</si>
  <si>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</si>
  <si>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</si>
  <si>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</si>
  <si>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</si>
  <si>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</si>
  <si>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</si>
  <si>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</si>
  <si>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</si>
  <si>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</si>
  <si>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</si>
  <si>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</si>
  <si>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</si>
  <si>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</si>
  <si>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</si>
  <si>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</si>
  <si>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</si>
  <si>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</si>
  <si>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</si>
  <si>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</si>
  <si>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</si>
  <si>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</si>
  <si>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</si>
  <si>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</si>
  <si>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</si>
  <si>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</si>
  <si>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</si>
  <si>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</si>
  <si>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</si>
  <si>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</si>
  <si>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</si>
  <si>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</si>
  <si>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</si>
  <si>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</si>
  <si>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</si>
  <si>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</si>
  <si>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</si>
  <si>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</si>
  <si>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</si>
  <si>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</si>
  <si>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</si>
  <si>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</si>
  <si>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</si>
  <si>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</si>
  <si>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</si>
  <si>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</si>
  <si>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</si>
  <si>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</si>
  <si>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</si>
  <si>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</si>
  <si>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</si>
  <si>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</si>
  <si>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</si>
  <si>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</si>
  <si>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</si>
  <si>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</si>
  <si>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</si>
  <si>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</si>
  <si>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</si>
  <si>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</si>
  <si>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</si>
  <si>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</si>
  <si>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</si>
  <si>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</si>
  <si>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</si>
  <si>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</si>
  <si>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</si>
  <si>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</si>
  <si>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</si>
  <si>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</si>
  <si>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</si>
  <si>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</si>
  <si>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</si>
  <si>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</si>
  <si>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</si>
  <si>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</si>
  <si>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</si>
  <si>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</si>
  <si>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</si>
  <si>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</si>
  <si>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</si>
  <si>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</si>
  <si>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</si>
  <si>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</si>
  <si>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</si>
  <si>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</si>
  <si>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</si>
  <si>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</si>
  <si>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</si>
  <si>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</si>
  <si>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</si>
  <si>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</si>
  <si>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</si>
  <si>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</si>
  <si>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</si>
  <si>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</si>
  <si>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</si>
  <si>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</si>
  <si>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</si>
  <si>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</si>
  <si>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</si>
  <si>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</si>
  <si>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</si>
  <si>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</si>
  <si>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</si>
  <si>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</si>
  <si>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</si>
  <si>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</si>
  <si>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</si>
  <si>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</si>
  <si>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</si>
  <si>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</si>
  <si>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</si>
  <si>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</si>
  <si>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</si>
  <si>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</si>
  <si>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</si>
  <si>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</si>
  <si>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</si>
  <si>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</si>
  <si>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</si>
  <si>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</si>
  <si>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</si>
  <si>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</si>
  <si>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</si>
  <si>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</si>
  <si>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</si>
  <si>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</si>
  <si>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</si>
  <si>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</si>
  <si>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</si>
  <si>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</si>
  <si>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</si>
  <si>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</si>
  <si>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</si>
  <si>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</si>
  <si>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</si>
  <si>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</si>
  <si>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</si>
  <si>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</si>
  <si>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</si>
  <si>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</si>
  <si>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</si>
  <si>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</si>
  <si>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</si>
  <si>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</si>
  <si>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</si>
  <si>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</si>
  <si>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</si>
  <si>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</si>
  <si>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</si>
  <si>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</si>
  <si>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</si>
  <si>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</si>
  <si>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</si>
  <si>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</si>
  <si>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</si>
  <si>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</si>
  <si>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</si>
  <si>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</si>
  <si>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</si>
  <si>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</si>
  <si>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</si>
  <si>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</si>
  <si>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</si>
  <si>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</si>
  <si>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</si>
  <si>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</si>
  <si>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</si>
  <si>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</si>
  <si>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</si>
  <si>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</si>
  <si>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</si>
  <si>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</si>
  <si>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</si>
  <si>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</si>
  <si>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</si>
  <si>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</si>
  <si>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</si>
  <si>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</si>
  <si>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</si>
  <si>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</si>
  <si>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</si>
  <si>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</si>
  <si>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</si>
  <si>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</si>
  <si>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</si>
  <si>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</si>
  <si>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</si>
  <si>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</si>
  <si>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</si>
  <si>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</si>
  <si>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</si>
  <si>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</si>
  <si>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</si>
  <si>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</si>
  <si>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</si>
  <si>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</si>
  <si>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</si>
  <si>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</si>
  <si>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</si>
  <si>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</si>
  <si>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</si>
  <si>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</si>
  <si>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</si>
  <si>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</si>
  <si>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</si>
  <si>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</si>
  <si>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</si>
  <si>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</si>
  <si>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</si>
  <si>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</si>
  <si>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</si>
  <si>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</si>
  <si>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</si>
  <si>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</si>
  <si>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</si>
  <si>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</si>
  <si>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</si>
  <si>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</si>
  <si>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</si>
  <si>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</si>
  <si>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</si>
  <si>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</si>
  <si>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</si>
  <si>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</si>
  <si>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</si>
  <si>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</si>
  <si>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</si>
  <si>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</si>
  <si>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</si>
  <si>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</si>
  <si>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</si>
  <si>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</si>
  <si>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</si>
  <si>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</si>
  <si>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</si>
  <si>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</si>
  <si>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</si>
  <si>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</si>
  <si>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</si>
  <si>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</si>
  <si>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</si>
  <si>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</si>
  <si>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</si>
  <si>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</si>
  <si>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</si>
  <si>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</si>
  <si>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</si>
  <si>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</si>
  <si>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</si>
  <si>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</si>
  <si>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</si>
  <si>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</si>
  <si>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</si>
  <si>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</si>
  <si>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</si>
  <si>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</si>
  <si>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</si>
  <si>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</si>
  <si>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</si>
  <si>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</si>
  <si>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</si>
  <si>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</si>
  <si>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</si>
  <si>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</si>
  <si>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</si>
  <si>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</si>
  <si>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</si>
  <si>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</si>
  <si>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</si>
  <si>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</si>
  <si>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</si>
  <si>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</si>
  <si>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</si>
  <si>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</si>
  <si>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</si>
  <si>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</si>
  <si>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</si>
  <si>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</si>
  <si>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</si>
  <si>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</si>
  <si>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</si>
  <si>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</si>
  <si>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</si>
  <si>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</si>
  <si>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</si>
  <si>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</si>
  <si>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</si>
  <si>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</si>
  <si>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</si>
  <si>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</si>
  <si>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</si>
  <si>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</si>
  <si>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</si>
  <si>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</si>
  <si>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</si>
  <si>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</si>
  <si>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</si>
  <si>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</si>
  <si>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</si>
  <si>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</si>
  <si>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</si>
  <si>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</si>
  <si>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</si>
  <si>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</si>
  <si>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</si>
  <si>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</si>
  <si>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</si>
  <si>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</si>
  <si>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</si>
  <si>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</si>
  <si>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</si>
  <si>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</si>
  <si>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</si>
  <si>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</si>
  <si>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</si>
  <si>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</si>
  <si>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</si>
  <si>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</si>
  <si>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</si>
  <si>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</si>
  <si>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</si>
  <si>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</si>
  <si>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</si>
  <si>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</si>
  <si>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</si>
  <si>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</si>
  <si>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</si>
  <si>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</si>
  <si>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</si>
  <si>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</si>
  <si>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</si>
  <si>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</si>
  <si>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</si>
  <si>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</si>
  <si>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</si>
  <si>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</si>
  <si>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</si>
  <si>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</si>
  <si>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</si>
  <si>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</si>
  <si>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</si>
  <si>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</si>
  <si>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</si>
  <si>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</si>
  <si>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</si>
  <si>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</si>
  <si>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</si>
  <si>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</si>
  <si>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</si>
  <si>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</si>
  <si>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</si>
  <si>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</si>
  <si>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</si>
  <si>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</si>
  <si>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</si>
  <si>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</si>
  <si>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</si>
  <si>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</si>
  <si>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</si>
  <si>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</si>
  <si>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</si>
  <si>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</si>
  <si>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</si>
  <si>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</si>
  <si>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</si>
  <si>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</si>
  <si>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</si>
  <si>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</si>
  <si>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</si>
  <si>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</si>
  <si>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</si>
  <si>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</si>
  <si>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</si>
  <si>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</si>
  <si>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</si>
  <si>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</si>
  <si>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</si>
  <si>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</si>
  <si>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</si>
  <si>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</si>
  <si>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</si>
  <si>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</si>
  <si>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</si>
  <si>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</si>
  <si>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</si>
  <si>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</si>
  <si>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</si>
  <si>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</si>
  <si>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</si>
  <si>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</si>
  <si>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</si>
  <si>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</si>
  <si>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</si>
  <si>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</si>
  <si>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</si>
  <si>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</si>
  <si>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</si>
  <si>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</si>
  <si>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</si>
  <si>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</si>
  <si>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</si>
  <si>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</si>
  <si>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</si>
  <si>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</si>
  <si>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</si>
  <si>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</si>
  <si>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</si>
  <si>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</si>
  <si>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</si>
  <si>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</si>
  <si>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</si>
  <si>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</si>
  <si>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</si>
  <si>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</si>
  <si>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</si>
  <si>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</si>
  <si>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</si>
  <si>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</si>
  <si>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</si>
  <si>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</si>
  <si>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</si>
  <si>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</si>
  <si>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</si>
  <si>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</si>
  <si>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</si>
  <si>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</si>
  <si>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</si>
  <si>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</si>
  <si>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</si>
  <si>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</si>
  <si>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</si>
  <si>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</si>
  <si>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</si>
  <si>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</si>
  <si>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</si>
  <si>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</si>
  <si>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</si>
  <si>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</si>
  <si>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</si>
  <si>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</si>
  <si>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</si>
  <si>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</si>
  <si>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</si>
  <si>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</si>
  <si>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</si>
  <si>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</si>
  <si>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</si>
  <si>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</si>
  <si>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</si>
  <si>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</si>
  <si>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</si>
  <si>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</si>
  <si>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</si>
  <si>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</si>
  <si>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</si>
  <si>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</si>
  <si>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</si>
  <si>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</si>
  <si>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</si>
  <si>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</si>
  <si>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</si>
  <si>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</si>
  <si>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</si>
  <si>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</si>
  <si>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</si>
  <si>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</si>
  <si>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</si>
  <si>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</si>
  <si>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</si>
  <si>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</si>
  <si>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</si>
  <si>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</si>
  <si>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</si>
  <si>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</si>
  <si>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</si>
  <si>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</si>
  <si>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</si>
  <si>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</si>
  <si>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</si>
  <si>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</si>
  <si>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</si>
  <si>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</si>
  <si>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</si>
  <si>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</si>
  <si>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</si>
  <si>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</si>
  <si>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</si>
  <si>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</si>
  <si>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</si>
  <si>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</si>
  <si>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</si>
  <si>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</si>
  <si>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</si>
  <si>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</si>
  <si>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</si>
  <si>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</si>
  <si>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</si>
  <si>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</si>
  <si>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</si>
  <si>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</si>
  <si>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</si>
  <si>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</si>
  <si>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</si>
  <si>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</si>
  <si>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</si>
  <si>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</si>
  <si>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</si>
  <si>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</si>
  <si>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</si>
  <si>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</si>
  <si>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</si>
  <si>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</si>
  <si>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</si>
  <si>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</si>
  <si>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</si>
  <si>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</si>
  <si>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</si>
  <si>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</si>
  <si>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</si>
  <si>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</si>
  <si>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</si>
  <si>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</si>
  <si>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</si>
  <si>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</si>
  <si>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</si>
  <si>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</si>
  <si>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</si>
  <si>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</si>
  <si>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</si>
  <si>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</si>
  <si>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</si>
  <si>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</si>
  <si>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</si>
  <si>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</si>
  <si>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</si>
  <si>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</si>
  <si>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</si>
  <si>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</si>
  <si>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</si>
  <si>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</si>
  <si>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</si>
  <si>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</si>
  <si>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</si>
  <si>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</si>
  <si>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</si>
  <si>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</si>
  <si>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</si>
  <si>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</si>
  <si>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</si>
  <si>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</si>
  <si>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</si>
  <si>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</si>
  <si>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</si>
  <si>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</si>
  <si>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</si>
  <si>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</si>
  <si>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</si>
  <si>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</si>
  <si>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</si>
  <si>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</si>
  <si>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</si>
  <si>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</si>
  <si>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</si>
  <si>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</si>
  <si>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</si>
  <si>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</si>
  <si>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</si>
  <si>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</si>
  <si>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</si>
  <si>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</si>
  <si>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</si>
  <si>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</si>
  <si>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</si>
  <si>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</si>
  <si>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</si>
  <si>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</si>
  <si>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</si>
  <si>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</si>
  <si>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</si>
  <si>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</si>
  <si>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</si>
  <si>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</si>
  <si>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</si>
  <si>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</si>
  <si>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</si>
  <si>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</si>
  <si>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</si>
  <si>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</si>
  <si>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</si>
  <si>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</si>
  <si>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</si>
  <si>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</si>
  <si>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</si>
  <si>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</si>
  <si>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</si>
  <si>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</si>
  <si>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</si>
  <si>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</si>
  <si>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</si>
  <si>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</si>
  <si>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</si>
  <si>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</si>
  <si>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</si>
  <si>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</si>
  <si>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</si>
  <si>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</si>
  <si>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</si>
  <si>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</si>
  <si>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</si>
  <si>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</si>
  <si>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</si>
  <si>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</si>
  <si>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</si>
  <si>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</si>
  <si>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</si>
  <si>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</si>
  <si>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</si>
  <si>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</si>
  <si>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</si>
  <si>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</si>
  <si>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</si>
  <si>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</si>
  <si>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</si>
  <si>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</si>
  <si>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</si>
  <si>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</si>
  <si>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</si>
  <si>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</si>
  <si>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</si>
  <si>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</si>
  <si>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</si>
  <si>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</si>
  <si>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</si>
  <si>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</si>
  <si>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</si>
  <si>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</si>
  <si>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</si>
  <si>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</si>
  <si>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</si>
  <si>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</si>
  <si>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</si>
  <si>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</si>
  <si>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</si>
  <si>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</si>
  <si>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</si>
  <si>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</si>
  <si>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</si>
  <si>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</si>
  <si>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</si>
  <si>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</si>
  <si>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</si>
  <si>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</si>
  <si>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</si>
  <si>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</si>
  <si>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</si>
  <si>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</si>
  <si>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</si>
  <si>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</si>
  <si>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</si>
  <si>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</si>
  <si>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</si>
  <si>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</si>
  <si>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</si>
  <si>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</si>
  <si>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</si>
  <si>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</si>
  <si>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</si>
  <si>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</si>
  <si>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</si>
  <si>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</si>
  <si>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</si>
  <si>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</si>
  <si>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</si>
  <si>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</si>
  <si>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</si>
  <si>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</si>
  <si>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</si>
  <si>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</si>
  <si>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</si>
  <si>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</si>
  <si>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</si>
  <si>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</si>
  <si>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</si>
  <si>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</si>
  <si>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</si>
  <si>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</si>
  <si>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</si>
  <si>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</si>
  <si>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</si>
  <si>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</si>
  <si>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</si>
  <si>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</si>
  <si>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</si>
  <si>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</si>
  <si>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</si>
  <si>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</si>
  <si>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</si>
  <si>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</si>
  <si>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</si>
  <si>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</si>
  <si>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</si>
  <si>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</si>
  <si>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</si>
  <si>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</si>
  <si>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</si>
  <si>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</si>
  <si>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</si>
  <si>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</si>
  <si>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</si>
  <si>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</si>
  <si>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</si>
  <si>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</si>
  <si>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</si>
  <si>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</si>
  <si>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</si>
  <si>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</si>
  <si>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</si>
  <si>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</si>
  <si>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</si>
  <si>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</si>
  <si>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</si>
  <si>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</si>
  <si>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</si>
  <si>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</si>
  <si>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</si>
  <si>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</si>
  <si>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</si>
  <si>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</si>
  <si>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</si>
  <si>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</si>
  <si>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</si>
  <si>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</si>
  <si>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</si>
  <si>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</si>
  <si>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</si>
  <si>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</si>
  <si>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</si>
  <si>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</si>
  <si>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</si>
  <si>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</si>
  <si>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</si>
  <si>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</si>
  <si>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</si>
  <si>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</si>
  <si>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</si>
  <si>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</si>
  <si>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</si>
  <si>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</si>
  <si>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</si>
  <si>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</si>
  <si>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</si>
  <si>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</si>
  <si>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</si>
  <si>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</si>
  <si>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</si>
  <si>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</si>
  <si>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</si>
  <si>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</si>
  <si>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</si>
  <si>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</si>
  <si>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</si>
  <si>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</si>
  <si>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</si>
  <si>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</si>
  <si>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</si>
  <si>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</si>
  <si>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</si>
  <si>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</si>
  <si>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</si>
  <si>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</si>
  <si>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</si>
  <si>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</si>
  <si>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</si>
  <si>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</si>
  <si>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</si>
  <si>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</si>
  <si>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</si>
  <si>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</si>
  <si>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</si>
  <si>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</si>
  <si>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</si>
  <si>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</si>
  <si>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</si>
  <si>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</si>
  <si>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</si>
  <si>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</si>
  <si>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</si>
  <si>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</si>
  <si>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</si>
  <si>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</si>
  <si>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</si>
  <si>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</si>
  <si>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</si>
  <si>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</si>
  <si>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</si>
  <si>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</si>
  <si>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</si>
  <si>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</si>
  <si>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</si>
  <si>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</si>
  <si>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</si>
  <si>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</si>
  <si>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</si>
  <si>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</si>
  <si>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</si>
  <si>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</si>
  <si>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</si>
  <si>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</si>
  <si>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</si>
  <si>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</si>
  <si>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</si>
  <si>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</si>
  <si>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</si>
  <si>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</si>
  <si>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</si>
  <si>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</si>
  <si>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</si>
  <si>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</si>
  <si>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</si>
  <si>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</si>
  <si>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</si>
  <si>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</si>
  <si>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</si>
  <si>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</si>
  <si>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</si>
  <si>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</si>
  <si>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</si>
  <si>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</si>
  <si>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</si>
  <si>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</si>
  <si>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</si>
  <si>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</si>
  <si>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</si>
  <si>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</si>
  <si>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</si>
  <si>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</si>
  <si>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</si>
  <si>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</si>
  <si>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</si>
  <si>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</si>
  <si>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</si>
  <si>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</si>
  <si>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</si>
  <si>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</si>
  <si>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</si>
  <si>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</si>
  <si>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</si>
  <si>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</si>
  <si>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</si>
  <si>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</si>
  <si>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</si>
  <si>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</si>
  <si>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</si>
  <si>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</si>
  <si>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</si>
  <si>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</si>
  <si>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</si>
  <si>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</si>
  <si>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</si>
  <si>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</si>
  <si>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</si>
  <si>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</si>
  <si>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</si>
  <si>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</si>
  <si>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</si>
  <si>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</si>
  <si>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</si>
  <si>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</si>
  <si>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</si>
  <si>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</si>
  <si>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</si>
  <si>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</si>
  <si>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</si>
  <si>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</si>
  <si>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</si>
  <si>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</si>
  <si>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</si>
  <si>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</si>
  <si>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</si>
  <si>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</si>
  <si>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</si>
  <si>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</si>
  <si>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</si>
  <si>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</si>
  <si>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</si>
  <si>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</si>
  <si>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</si>
  <si>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</si>
  <si>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</si>
  <si>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</si>
  <si>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</si>
  <si>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</si>
  <si>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</si>
  <si>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</si>
  <si>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</si>
  <si>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</si>
  <si>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</si>
  <si>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</si>
  <si>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</si>
  <si>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</si>
  <si>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</si>
  <si>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</si>
  <si>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</si>
  <si>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</si>
  <si>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</si>
  <si>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</si>
  <si>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</si>
  <si>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</si>
  <si>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</si>
  <si>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</si>
  <si>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</si>
  <si>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</si>
  <si>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</si>
  <si>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</si>
  <si>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</si>
  <si>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</si>
  <si>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</si>
  <si>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</si>
  <si>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</si>
  <si>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</si>
  <si>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</si>
  <si>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</si>
  <si>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</si>
  <si>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</si>
  <si>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</si>
  <si>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</si>
  <si>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</si>
  <si>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</si>
  <si>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</si>
  <si>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</si>
  <si>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</si>
  <si>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</si>
  <si>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</si>
  <si>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</si>
  <si>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</si>
  <si>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</si>
  <si>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</si>
  <si>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</si>
  <si>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</si>
  <si>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</si>
  <si>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</si>
  <si>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</si>
  <si>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</si>
  <si>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</si>
  <si>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</si>
  <si>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</si>
  <si>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</si>
  <si>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</si>
  <si>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</si>
  <si>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</si>
  <si>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</si>
  <si>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</si>
  <si>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</si>
  <si>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</si>
  <si>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</si>
  <si>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</si>
  <si>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</si>
  <si>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</si>
  <si>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</si>
  <si>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</si>
  <si>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</si>
  <si>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</si>
  <si>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</si>
  <si>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</si>
  <si>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</si>
  <si>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</si>
  <si>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</si>
  <si>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</si>
  <si>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</si>
  <si>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</si>
  <si>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</si>
  <si>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</si>
  <si>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</si>
  <si>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</si>
  <si>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</si>
  <si>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</si>
  <si>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</si>
  <si>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</si>
  <si>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</si>
  <si>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</si>
  <si>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</si>
  <si>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</si>
  <si>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</si>
  <si>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</si>
  <si>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</si>
  <si>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</si>
  <si>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</si>
  <si>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</si>
  <si>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</si>
  <si>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</si>
  <si>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</si>
  <si>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</si>
  <si>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</si>
  <si>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</si>
  <si>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</si>
  <si>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</si>
  <si>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</si>
  <si>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</si>
  <si>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</si>
  <si>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</si>
  <si>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</si>
  <si>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</si>
  <si>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</si>
  <si>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</si>
  <si>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</si>
  <si>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</si>
  <si>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</si>
  <si>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</si>
  <si>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</si>
  <si>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</si>
  <si>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</si>
  <si>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</si>
  <si>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</si>
  <si>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</si>
  <si>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</si>
  <si>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</si>
  <si>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</si>
  <si>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</si>
  <si>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</si>
  <si>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</si>
  <si>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</si>
  <si>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</si>
  <si>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</si>
  <si>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</si>
  <si>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</si>
  <si>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</si>
  <si>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</si>
  <si>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</si>
  <si>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</si>
  <si>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</si>
  <si>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</si>
  <si>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</si>
  <si>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</si>
  <si>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</si>
  <si>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</si>
  <si>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</si>
  <si>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</si>
  <si>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</si>
  <si>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</si>
  <si>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</si>
  <si>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</si>
  <si>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</si>
  <si>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</si>
  <si>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</si>
  <si>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</si>
  <si>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</si>
  <si>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</si>
  <si>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</si>
  <si>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</si>
  <si>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</si>
  <si>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</si>
  <si>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</si>
  <si>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</si>
  <si>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</si>
  <si>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</si>
  <si>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</si>
  <si>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</si>
  <si>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</si>
  <si>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</si>
  <si>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</si>
  <si>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</si>
  <si>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</si>
  <si>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</si>
  <si>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</si>
  <si>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</si>
  <si>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</si>
  <si>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</si>
  <si>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</si>
  <si>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</si>
  <si>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</si>
  <si>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</si>
  <si>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</si>
  <si>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</si>
  <si>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</si>
  <si>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</si>
  <si>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</si>
  <si>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</si>
  <si>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</si>
  <si>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</si>
  <si>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</si>
  <si>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</si>
  <si>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</si>
  <si>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</si>
  <si>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</si>
  <si>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</si>
  <si>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</si>
  <si>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</si>
  <si>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</si>
  <si>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</si>
  <si>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</si>
  <si>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</si>
  <si>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</si>
  <si>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</si>
  <si>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</si>
  <si>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</si>
  <si>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</si>
  <si>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</si>
  <si>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</si>
  <si>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</si>
  <si>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</si>
  <si>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</si>
  <si>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</si>
  <si>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</si>
  <si>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</si>
  <si>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</si>
  <si>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</si>
  <si>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</si>
  <si>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</si>
  <si>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</si>
  <si>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</si>
  <si>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</si>
  <si>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</si>
  <si>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</si>
  <si>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</si>
  <si>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</si>
  <si>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</si>
  <si>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</si>
  <si>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</si>
  <si>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</si>
  <si>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</si>
  <si>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</si>
  <si>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</si>
  <si>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</si>
  <si>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</si>
  <si>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</si>
  <si>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</si>
  <si>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</si>
  <si>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</si>
  <si>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</si>
  <si>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</si>
  <si>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</si>
  <si>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</si>
  <si>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</si>
  <si>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</si>
  <si>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</si>
  <si>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</si>
  <si>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</si>
  <si>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</si>
  <si>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</si>
  <si>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</si>
  <si>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</si>
  <si>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</si>
  <si>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</si>
  <si>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</si>
  <si>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</si>
  <si>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</si>
  <si>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</si>
  <si>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</si>
  <si>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</si>
  <si>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</si>
  <si>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</si>
  <si>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</si>
  <si>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</si>
  <si>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</si>
  <si>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</si>
  <si>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</si>
  <si>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</si>
  <si>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</si>
  <si>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</si>
  <si>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</si>
  <si>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</si>
  <si>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</si>
  <si>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</si>
  <si>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</si>
  <si>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</si>
  <si>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</si>
  <si>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</si>
  <si>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</si>
  <si>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</si>
  <si>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</si>
  <si>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</si>
  <si>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</si>
  <si>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</si>
  <si>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</si>
  <si>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</si>
  <si>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</si>
  <si>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</si>
  <si>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</si>
  <si>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</si>
  <si>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</si>
  <si>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</si>
  <si>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</si>
  <si>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</si>
  <si>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</si>
  <si>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</si>
  <si>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</si>
  <si>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</si>
  <si>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</si>
  <si>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</si>
  <si>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</si>
  <si>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</si>
  <si>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</si>
  <si>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</si>
  <si>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</si>
  <si>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</si>
  <si>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</si>
  <si>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</si>
  <si>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</si>
  <si>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</si>
  <si>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</si>
  <si>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</si>
  <si>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</si>
  <si>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</si>
  <si>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</si>
  <si>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</si>
  <si>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</si>
  <si>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</si>
  <si>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</si>
  <si>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</si>
  <si>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</si>
  <si>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</si>
  <si>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</si>
  <si>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</si>
  <si>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</si>
  <si>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</si>
  <si>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</si>
  <si>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</si>
  <si>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</si>
  <si>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</si>
  <si>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</si>
  <si>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</si>
  <si>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</si>
  <si>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</si>
  <si>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</si>
  <si>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</si>
  <si>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</si>
  <si>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</si>
  <si>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</si>
  <si>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</si>
  <si>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</si>
  <si>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</si>
  <si>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</si>
  <si>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</si>
  <si>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</si>
  <si>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</si>
  <si>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</si>
  <si>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</si>
  <si>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</si>
  <si>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</si>
  <si>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</si>
  <si>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</si>
  <si>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</si>
  <si>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</si>
  <si>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</si>
  <si>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</si>
  <si>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</si>
  <si>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</si>
  <si>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</si>
  <si>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</si>
  <si>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</si>
  <si>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</si>
  <si>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</si>
  <si>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</si>
  <si>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</si>
  <si>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</si>
  <si>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</si>
  <si>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</si>
  <si>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</si>
  <si>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</si>
  <si>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</si>
  <si>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</si>
  <si>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</si>
  <si>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</si>
  <si>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</si>
  <si>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</si>
  <si>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</si>
  <si>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</si>
  <si>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</si>
  <si>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</si>
  <si>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</si>
  <si>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</si>
  <si>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</si>
  <si>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</si>
  <si>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</si>
  <si>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</si>
  <si>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</si>
  <si>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</si>
  <si>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</si>
  <si>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</si>
  <si>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</si>
  <si>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</si>
  <si>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</si>
  <si>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</si>
  <si>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</si>
  <si>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</si>
  <si>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</si>
  <si>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</si>
  <si>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</si>
  <si>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</si>
  <si>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</si>
  <si>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</si>
  <si>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</si>
  <si>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</si>
  <si>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</si>
  <si>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</si>
  <si>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</si>
  <si>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</si>
  <si>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</si>
  <si>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</si>
  <si>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</si>
  <si>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</si>
  <si>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</si>
  <si>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</si>
  <si>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</si>
  <si>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</si>
  <si>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</si>
  <si>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</si>
  <si>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</si>
  <si>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</si>
  <si>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</si>
  <si>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</si>
  <si>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</si>
  <si>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</si>
  <si>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</si>
  <si>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</si>
  <si>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</si>
  <si>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</si>
  <si>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</si>
  <si>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</si>
  <si>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</si>
  <si>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</si>
  <si>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</si>
  <si>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</si>
  <si>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</si>
  <si>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</si>
  <si>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</si>
  <si>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</si>
  <si>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</si>
  <si>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</si>
  <si>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</si>
  <si>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</si>
  <si>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</si>
  <si>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</si>
  <si>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</si>
  <si>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</si>
  <si>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</si>
  <si>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</si>
  <si>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</si>
  <si>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</si>
  <si>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</si>
  <si>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</si>
  <si>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</si>
  <si>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</si>
  <si>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</si>
  <si>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</si>
  <si>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</si>
  <si>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</si>
  <si>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</si>
  <si>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</si>
  <si>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</si>
  <si>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</si>
  <si>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</si>
  <si>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</si>
  <si>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</si>
  <si>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</si>
  <si>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</si>
  <si>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</si>
  <si>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</si>
  <si>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</si>
  <si>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</si>
  <si>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</si>
  <si>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</si>
  <si>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</si>
  <si>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</si>
  <si>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</si>
  <si>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</si>
  <si>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</si>
  <si>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</si>
  <si>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</si>
  <si>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</si>
  <si>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</si>
  <si>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</si>
  <si>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</si>
  <si>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</si>
  <si>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</si>
  <si>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</si>
  <si>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</si>
  <si>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</si>
  <si>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</si>
  <si>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</si>
  <si>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</si>
  <si>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</si>
  <si>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</si>
  <si>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</si>
  <si>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</si>
  <si>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</si>
  <si>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</si>
  <si>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</si>
  <si>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</si>
  <si>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</si>
  <si>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</si>
  <si>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</si>
  <si>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</si>
  <si>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</si>
  <si>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</si>
  <si>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</si>
  <si>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</si>
  <si>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</si>
  <si>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</si>
  <si>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</si>
  <si>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</si>
  <si>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</si>
  <si>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</si>
  <si>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</si>
  <si>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</si>
  <si>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</si>
  <si>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</si>
  <si>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</si>
  <si>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</si>
  <si>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</si>
  <si>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</si>
  <si>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</si>
  <si>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</si>
  <si>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</si>
  <si>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</si>
  <si>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</si>
  <si>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</si>
  <si>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</si>
  <si>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</si>
  <si>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</si>
  <si>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</si>
  <si>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</si>
  <si>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</si>
  <si>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</si>
  <si>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</si>
  <si>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</si>
  <si>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</si>
  <si>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</si>
  <si>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</si>
  <si>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</si>
  <si>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</si>
  <si>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</si>
  <si>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</si>
  <si>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</si>
  <si>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</si>
  <si>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</si>
  <si>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</si>
  <si>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</si>
  <si>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</si>
  <si>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</si>
  <si>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</si>
  <si>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</si>
  <si>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</si>
  <si>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</si>
  <si>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</si>
  <si>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</si>
  <si>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</si>
  <si>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</si>
  <si>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</si>
  <si>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</si>
  <si>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</si>
  <si>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</si>
  <si>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</si>
  <si>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</si>
  <si>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</si>
  <si>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</si>
  <si>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</si>
  <si>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</si>
  <si>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</si>
  <si>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</si>
  <si>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</si>
  <si>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</si>
  <si>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</si>
  <si>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</si>
  <si>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</si>
  <si>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</si>
  <si>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</si>
  <si>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</si>
  <si>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</si>
  <si>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</si>
  <si>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</si>
  <si>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</si>
  <si>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</si>
  <si>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</si>
  <si>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</si>
  <si>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</si>
  <si>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</si>
  <si>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</si>
  <si>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</si>
  <si>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</si>
  <si>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</si>
  <si>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</si>
  <si>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</si>
  <si>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</si>
  <si>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</si>
  <si>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</si>
  <si>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</si>
  <si>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</si>
  <si>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</si>
  <si>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</si>
  <si>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</si>
  <si>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</si>
  <si>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</si>
  <si>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</si>
  <si>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</si>
  <si>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</si>
  <si>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</si>
  <si>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</si>
  <si>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</si>
  <si>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</si>
  <si>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</si>
  <si>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</si>
  <si>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</si>
  <si>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</si>
  <si>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</si>
  <si>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</si>
  <si>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</si>
  <si>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</si>
  <si>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</si>
  <si>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</si>
  <si>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</si>
  <si>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</si>
  <si>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</si>
  <si>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</si>
  <si>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</si>
  <si>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</si>
  <si>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</si>
  <si>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</si>
  <si>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</si>
  <si>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</si>
  <si>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</si>
  <si>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</si>
  <si>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</si>
  <si>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</si>
  <si>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</si>
  <si>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</si>
  <si>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</si>
  <si>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</si>
  <si>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</si>
  <si>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</si>
  <si>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</si>
  <si>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</si>
  <si>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</si>
  <si>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</si>
  <si>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</si>
  <si>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</si>
  <si>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</si>
  <si>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</si>
  <si>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</si>
  <si>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</si>
  <si>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</si>
  <si>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</si>
  <si>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</si>
  <si>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</si>
  <si>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</si>
  <si>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</si>
  <si>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</si>
  <si>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</si>
  <si>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</si>
  <si>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</si>
  <si>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</si>
  <si>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</si>
  <si>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</si>
  <si>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</si>
  <si>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</si>
  <si>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</si>
  <si>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</si>
  <si>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</si>
  <si>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</si>
  <si>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</si>
  <si>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</si>
  <si>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</si>
  <si>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</si>
  <si>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</si>
  <si>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</si>
  <si>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</si>
  <si>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</si>
  <si>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</si>
  <si>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</si>
  <si>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</si>
  <si>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</si>
  <si>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</si>
  <si>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</si>
  <si>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</si>
  <si>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</si>
  <si>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</si>
  <si>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</si>
  <si>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</si>
  <si>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</si>
  <si>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</si>
  <si>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</si>
  <si>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</si>
  <si>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</si>
  <si>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</si>
  <si>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</si>
  <si>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</si>
  <si>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</si>
  <si>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</si>
  <si>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</si>
  <si>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</si>
  <si>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</si>
  <si>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</si>
  <si>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</si>
  <si>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</si>
  <si>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</si>
  <si>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</si>
  <si>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</si>
  <si>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</si>
  <si>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</si>
  <si>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</si>
  <si>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</si>
  <si>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</si>
  <si>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</si>
  <si>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</si>
  <si>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</si>
  <si>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</si>
  <si>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</si>
  <si>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</si>
  <si>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</si>
  <si>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</si>
  <si>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</si>
  <si>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</si>
  <si>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</si>
  <si>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</si>
  <si>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</si>
  <si>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</si>
  <si>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</si>
  <si>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</si>
  <si>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</si>
  <si>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</si>
  <si>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</si>
  <si>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</si>
  <si>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</si>
  <si>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</si>
  <si>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</si>
  <si>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</si>
  <si>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</si>
  <si>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</si>
  <si>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</si>
  <si>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</si>
  <si>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</si>
  <si>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</si>
  <si>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</si>
  <si>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</si>
  <si>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</si>
  <si>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</si>
  <si>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</si>
  <si>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</si>
  <si>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</si>
  <si>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</si>
  <si>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</si>
  <si>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</si>
  <si>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</si>
  <si>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</si>
  <si>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</si>
  <si>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</si>
  <si>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</si>
  <si>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</si>
  <si>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</si>
  <si>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</si>
  <si>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</si>
  <si>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</si>
  <si>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</si>
  <si>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</si>
  <si>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</si>
  <si>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</si>
  <si>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</si>
  <si>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</si>
  <si>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</si>
  <si>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</si>
  <si>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</si>
  <si>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</si>
  <si>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</si>
  <si>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</si>
  <si>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</si>
  <si>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</si>
  <si>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</si>
  <si>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</si>
  <si>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</si>
  <si>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</si>
  <si>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</si>
  <si>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</si>
  <si>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</si>
  <si>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</si>
  <si>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</si>
  <si>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</si>
  <si>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</si>
  <si>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</si>
  <si>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</si>
  <si>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</si>
  <si>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</si>
  <si>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</si>
  <si>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</si>
  <si>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</si>
  <si>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</si>
  <si>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</si>
  <si>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</si>
  <si>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</si>
  <si>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</si>
  <si>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</si>
  <si>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</si>
  <si>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</si>
  <si>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</si>
  <si>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</si>
  <si>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</si>
  <si>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</si>
  <si>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</si>
  <si>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</si>
  <si>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</si>
  <si>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</si>
  <si>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</si>
  <si>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</si>
  <si>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</si>
  <si>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</si>
  <si>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</si>
  <si>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</si>
  <si>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</si>
  <si>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</si>
  <si>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</si>
  <si>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</si>
  <si>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</si>
  <si>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</si>
  <si>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</si>
  <si>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</si>
  <si>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</si>
  <si>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</si>
  <si>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</si>
  <si>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</si>
  <si>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</si>
  <si>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</si>
  <si>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</si>
  <si>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</si>
  <si>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</si>
  <si>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</si>
  <si>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</si>
  <si>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</si>
  <si>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</si>
  <si>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</si>
  <si>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</si>
  <si>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</si>
  <si>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</si>
  <si>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</si>
  <si>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</si>
  <si>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</si>
  <si>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</si>
  <si>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</si>
  <si>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</si>
  <si>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</si>
  <si>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</si>
  <si>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</si>
  <si>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</si>
  <si>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</si>
  <si>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</si>
  <si>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</si>
  <si>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</si>
  <si>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</si>
  <si>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</si>
  <si>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</si>
  <si>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</si>
  <si>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</si>
  <si>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</si>
  <si>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</si>
  <si>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</si>
  <si>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</si>
  <si>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</si>
  <si>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</si>
  <si>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</si>
  <si>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</si>
  <si>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</si>
  <si>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</si>
  <si>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</si>
  <si>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</si>
  <si>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</si>
  <si>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</si>
  <si>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</si>
  <si>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</si>
  <si>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</si>
  <si>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</si>
  <si>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</si>
  <si>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</si>
  <si>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</si>
  <si>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</si>
  <si>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</si>
  <si>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</si>
  <si>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</si>
  <si>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</si>
  <si>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</si>
  <si>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</si>
  <si>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</si>
  <si>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</si>
  <si>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</si>
  <si>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</si>
  <si>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</si>
  <si>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</si>
  <si>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</si>
  <si>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</si>
  <si>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</si>
  <si>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</si>
  <si>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</si>
  <si>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</si>
  <si>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</si>
  <si>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</si>
  <si>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</si>
  <si>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</si>
  <si>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</si>
  <si>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</si>
  <si>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</si>
  <si>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</si>
  <si>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</si>
  <si>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</si>
  <si>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</si>
  <si>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</si>
  <si>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</si>
  <si>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</si>
  <si>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</si>
  <si>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</si>
  <si>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</si>
  <si>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</si>
  <si>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</si>
  <si>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</si>
  <si>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</si>
  <si>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</si>
  <si>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</si>
  <si>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</si>
  <si>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</si>
  <si>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</si>
  <si>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</si>
  <si>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</si>
  <si>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</si>
  <si>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</si>
  <si>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</si>
  <si>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</si>
  <si>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</si>
  <si>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</si>
  <si>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</si>
  <si>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</si>
  <si>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</si>
  <si>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</si>
  <si>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</si>
  <si>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</si>
  <si>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</si>
  <si>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</si>
  <si>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</si>
  <si>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</si>
  <si>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</si>
  <si>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</si>
  <si>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</si>
  <si>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</si>
  <si>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</si>
  <si>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</si>
  <si>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</si>
  <si>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</si>
  <si>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</si>
  <si>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</si>
  <si>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</si>
  <si>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</si>
  <si>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</si>
  <si>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</si>
  <si>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</si>
  <si>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</si>
  <si>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</si>
  <si>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</si>
  <si>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</si>
  <si>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</si>
  <si>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</si>
  <si>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</si>
  <si>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</si>
  <si>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</si>
  <si>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</si>
  <si>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</si>
  <si>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</si>
  <si>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</si>
  <si>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</si>
  <si>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</si>
  <si>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</si>
  <si>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</si>
  <si>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</si>
  <si>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</si>
  <si>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</si>
  <si>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</si>
  <si>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</si>
  <si>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</si>
  <si>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</si>
  <si>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</si>
  <si>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</si>
  <si>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</si>
  <si>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</si>
  <si>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</si>
  <si>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</si>
  <si>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</si>
  <si>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</si>
  <si>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</si>
  <si>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</si>
  <si>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</si>
  <si>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</si>
  <si>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</si>
  <si>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</si>
  <si>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</si>
  <si>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</si>
  <si>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</si>
  <si>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</si>
  <si>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</si>
  <si>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</si>
  <si>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</si>
  <si>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</si>
  <si>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</si>
  <si>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</si>
  <si>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</si>
  <si>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</si>
  <si>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</si>
  <si>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</si>
  <si>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</si>
  <si>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</si>
  <si>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</si>
  <si>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</si>
  <si>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</si>
  <si>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</si>
  <si>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</si>
  <si>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</si>
  <si>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</si>
  <si>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</si>
  <si>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</si>
  <si>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</si>
  <si>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</si>
  <si>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</si>
  <si>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</si>
  <si>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</si>
  <si>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</si>
  <si>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</si>
  <si>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</si>
  <si>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</si>
  <si>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</si>
  <si>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</si>
  <si>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</si>
  <si>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</si>
  <si>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</si>
  <si>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</si>
  <si>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</si>
  <si>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</si>
  <si>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</si>
  <si>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</si>
  <si>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</si>
  <si>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</si>
  <si>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</si>
  <si>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</si>
  <si>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</si>
  <si>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</si>
  <si>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</si>
  <si>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</si>
  <si>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</si>
  <si>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</si>
  <si>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</si>
  <si>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</si>
  <si>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</si>
  <si>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</si>
  <si>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</si>
  <si>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</si>
  <si>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</si>
  <si>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</si>
  <si>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</si>
  <si>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</si>
  <si>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</si>
  <si>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</si>
  <si>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</si>
  <si>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</si>
  <si>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</si>
  <si>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</si>
  <si>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</si>
  <si>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</si>
  <si>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</si>
  <si>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</si>
  <si>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</si>
  <si>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</si>
  <si>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</si>
  <si>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</si>
  <si>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</si>
  <si>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</si>
  <si>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</si>
  <si>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</si>
  <si>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</si>
  <si>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</si>
  <si>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</si>
  <si>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</si>
  <si>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</si>
  <si>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</si>
  <si>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</si>
  <si>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</si>
  <si>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</si>
  <si>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</si>
  <si>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</si>
  <si>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</si>
  <si>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</si>
  <si>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</si>
  <si>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</si>
  <si>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</si>
  <si>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</si>
  <si>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</si>
  <si>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</si>
  <si>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</si>
  <si>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</si>
  <si>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</si>
  <si>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</si>
  <si>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</si>
  <si>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</si>
  <si>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</si>
  <si>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</si>
  <si>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</si>
  <si>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</si>
  <si>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</si>
  <si>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</si>
  <si>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</si>
  <si>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</si>
  <si>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</si>
  <si>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</si>
  <si>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</si>
  <si>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</si>
  <si>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</si>
  <si>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</si>
  <si>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</si>
  <si>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</si>
  <si>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</si>
  <si>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</si>
  <si>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</si>
  <si>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</si>
  <si>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</si>
  <si>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</si>
  <si>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</si>
  <si>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</si>
  <si>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</si>
  <si>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</si>
  <si>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</si>
  <si>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</si>
  <si>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</si>
  <si>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</si>
  <si>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</si>
  <si>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</si>
  <si>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</si>
  <si>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</si>
  <si>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</si>
  <si>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</si>
  <si>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</si>
  <si>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</si>
  <si>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</si>
  <si>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</si>
  <si>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</si>
  <si>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</si>
  <si>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</si>
  <si>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</si>
  <si>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</si>
  <si>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</si>
  <si>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</si>
  <si>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</si>
  <si>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</si>
  <si>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</si>
  <si>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</si>
  <si>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</si>
  <si>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</si>
  <si>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</si>
  <si>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</si>
  <si>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</si>
  <si>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</si>
  <si>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</si>
  <si>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</si>
  <si>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</si>
  <si>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</si>
  <si>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</si>
  <si>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</si>
  <si>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</si>
  <si>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</si>
  <si>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</si>
  <si>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</si>
  <si>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</si>
  <si>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</si>
  <si>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</si>
  <si>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</si>
  <si>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</si>
  <si>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</si>
  <si>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</si>
  <si>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</si>
  <si>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</si>
  <si>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</si>
  <si>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</si>
  <si>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</si>
  <si>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</si>
  <si>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</si>
  <si>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</si>
  <si>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</si>
  <si>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</si>
  <si>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</si>
  <si>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</si>
  <si>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</si>
  <si>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</si>
  <si>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</si>
  <si>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</si>
  <si>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</si>
  <si>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</si>
  <si>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</si>
  <si>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</si>
  <si>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</si>
  <si>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</si>
  <si>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</si>
  <si>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</si>
  <si>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</si>
  <si>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</si>
  <si>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</si>
  <si>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</si>
  <si>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</si>
  <si>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</si>
  <si>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</si>
  <si>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</si>
  <si>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</si>
  <si>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</si>
  <si>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</si>
  <si>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</si>
  <si>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</si>
  <si>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</si>
  <si>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</si>
  <si>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</si>
  <si>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</si>
  <si>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</si>
  <si>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</si>
  <si>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</si>
  <si>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</si>
  <si>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</si>
  <si>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</si>
  <si>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</si>
  <si>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</si>
  <si>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</si>
  <si>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</si>
  <si>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</si>
  <si>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</si>
  <si>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</si>
  <si>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</si>
  <si>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</si>
  <si>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</si>
  <si>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</si>
  <si>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</si>
  <si>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</si>
  <si>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</si>
  <si>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</si>
  <si>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</si>
  <si>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</si>
  <si>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</si>
  <si>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</si>
  <si>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</si>
  <si>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</si>
  <si>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</si>
  <si>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</si>
  <si>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</si>
  <si>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</si>
  <si>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</si>
  <si>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</si>
  <si>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</si>
  <si>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</si>
  <si>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</si>
  <si>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</si>
  <si>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</si>
  <si>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</si>
  <si>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</si>
  <si>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</si>
  <si>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</si>
  <si>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</si>
  <si>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</si>
  <si>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</si>
  <si>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</si>
  <si>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</si>
  <si>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</si>
  <si>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</si>
  <si>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</si>
  <si>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</si>
  <si>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</si>
  <si>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</si>
  <si>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</si>
  <si>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</si>
  <si>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</si>
  <si>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</si>
  <si>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</si>
  <si>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</si>
  <si>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</si>
  <si>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</si>
  <si>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</si>
  <si>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</si>
  <si>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</si>
  <si>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</si>
  <si>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</si>
  <si>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</si>
  <si>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</si>
  <si>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</si>
  <si>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</si>
  <si>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</si>
  <si>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</si>
  <si>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</si>
  <si>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</si>
  <si>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</si>
  <si>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</si>
  <si>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</si>
  <si>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</si>
  <si>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</si>
  <si>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</si>
  <si>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</si>
  <si>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</si>
  <si>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</si>
  <si>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</si>
  <si>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</si>
  <si>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</si>
  <si>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</si>
  <si>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</si>
  <si>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</si>
  <si>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</si>
  <si>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</si>
  <si>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</si>
  <si>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</si>
  <si>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</si>
  <si>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</si>
  <si>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</si>
  <si>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</si>
  <si>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</si>
  <si>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</si>
  <si>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</si>
  <si>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</si>
  <si>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</si>
  <si>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</si>
  <si>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</si>
  <si>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</si>
  <si>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</si>
  <si>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</si>
  <si>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</si>
  <si>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</si>
  <si>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</si>
  <si>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</si>
  <si>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</si>
  <si>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</si>
  <si>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</si>
  <si>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</si>
  <si>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</si>
  <si>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</si>
  <si>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</si>
  <si>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</si>
  <si>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</si>
  <si>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</si>
  <si>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</si>
  <si>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</si>
  <si>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</si>
  <si>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</si>
  <si>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</si>
  <si>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</si>
  <si>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</si>
  <si>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</si>
  <si>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</si>
  <si>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</si>
  <si>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</si>
  <si>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</si>
  <si>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</si>
  <si>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</si>
  <si>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</si>
  <si>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</si>
  <si>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</si>
  <si>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</si>
  <si>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</si>
  <si>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</si>
  <si>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</si>
  <si>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</si>
  <si>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</si>
  <si>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</si>
  <si>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</si>
  <si>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</si>
  <si>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</si>
  <si>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</si>
  <si>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</si>
  <si>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</si>
  <si>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</si>
  <si>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</si>
  <si>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</si>
  <si>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</si>
  <si>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</si>
  <si>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</si>
  <si>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</si>
  <si>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</si>
  <si>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</si>
  <si>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</si>
  <si>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</si>
  <si>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</si>
  <si>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</si>
  <si>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</si>
  <si>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</si>
  <si>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</si>
  <si>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</si>
  <si>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</si>
  <si>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</si>
  <si>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</si>
  <si>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</si>
  <si>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</si>
  <si>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</si>
  <si>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</si>
  <si>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</si>
  <si>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</si>
  <si>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</si>
  <si>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</si>
  <si>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</si>
  <si>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</si>
  <si>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</si>
  <si>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</si>
  <si>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</si>
  <si>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</si>
  <si>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</si>
  <si>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</si>
  <si>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</si>
  <si>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</si>
  <si>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</si>
  <si>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</si>
  <si>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</si>
  <si>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</si>
  <si>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</si>
  <si>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</si>
  <si>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</si>
  <si>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</si>
  <si>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</si>
  <si>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</si>
  <si>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</si>
  <si>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</si>
  <si>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</si>
  <si>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</si>
  <si>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</si>
  <si>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</si>
  <si>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</si>
  <si>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</si>
  <si>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</si>
  <si>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</si>
  <si>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</si>
  <si>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</si>
  <si>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</si>
  <si>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</si>
  <si>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</si>
  <si>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</si>
  <si>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</si>
  <si>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</si>
  <si>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</si>
  <si>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</si>
  <si>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</si>
  <si>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</si>
  <si>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</si>
  <si>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</si>
  <si>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</si>
  <si>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</si>
  <si>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</si>
  <si>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</si>
  <si>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</si>
  <si>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</si>
  <si>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</si>
  <si>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</si>
  <si>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</si>
  <si>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</si>
  <si>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</si>
  <si>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</si>
  <si>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</si>
  <si>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</si>
  <si>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</si>
  <si>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</si>
  <si>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</si>
  <si>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</si>
  <si>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</si>
  <si>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</si>
  <si>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</si>
  <si>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</si>
  <si>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</si>
  <si>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</si>
  <si>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</si>
  <si>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</si>
  <si>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</si>
  <si>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</si>
  <si>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</si>
  <si>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</si>
  <si>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</si>
  <si>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</si>
  <si>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</si>
  <si>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</si>
  <si>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</si>
  <si>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</si>
  <si>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</si>
  <si>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</si>
  <si>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</si>
  <si>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</si>
  <si>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</si>
  <si>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</si>
  <si>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</si>
  <si>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</si>
  <si>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</si>
  <si>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</si>
  <si>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</si>
  <si>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</si>
  <si>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</si>
  <si>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</si>
  <si>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</si>
  <si>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</si>
  <si>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</si>
  <si>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</si>
  <si>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</si>
  <si>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</si>
  <si>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</si>
  <si>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</si>
  <si>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</si>
  <si>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</si>
  <si>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</si>
  <si>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</si>
  <si>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</si>
  <si>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</si>
  <si>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</si>
  <si>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</si>
  <si>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</si>
  <si>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</si>
  <si>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</si>
  <si>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</si>
  <si>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</si>
  <si>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</si>
  <si>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</si>
  <si>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</si>
  <si>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</si>
  <si>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</si>
  <si>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</si>
  <si>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</si>
  <si>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</si>
  <si>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</si>
  <si>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</si>
  <si>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</si>
  <si>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</si>
  <si>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</si>
  <si>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</si>
  <si>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</si>
  <si>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</si>
  <si>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</si>
  <si>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</si>
  <si>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</si>
  <si>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</si>
  <si>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</si>
  <si>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</si>
  <si>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</si>
  <si>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</si>
  <si>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</si>
  <si>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</si>
  <si>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</si>
  <si>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</si>
  <si>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</si>
  <si>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</si>
  <si>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</si>
  <si>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</si>
  <si>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</si>
  <si>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</si>
  <si>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</si>
  <si>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</si>
  <si>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</si>
  <si>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</si>
  <si>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</si>
  <si>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</si>
  <si>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</si>
  <si>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</si>
  <si>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</si>
  <si>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</si>
  <si>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</si>
  <si>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</si>
  <si>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</si>
  <si>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</si>
  <si>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</si>
  <si>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</si>
  <si>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</si>
  <si>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</si>
  <si>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</si>
  <si>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</si>
  <si>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</si>
  <si>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</si>
  <si>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</si>
  <si>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</si>
  <si>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</si>
  <si>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</si>
  <si>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</si>
  <si>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</si>
  <si>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</si>
  <si>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</si>
  <si>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</si>
  <si>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</si>
  <si>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</si>
  <si>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</si>
  <si>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</si>
  <si>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</si>
  <si>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</si>
  <si>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</si>
  <si>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</si>
  <si>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</si>
  <si>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</si>
  <si>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</si>
  <si>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</si>
  <si>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</si>
  <si>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</si>
  <si>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</si>
  <si>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</si>
  <si>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</si>
  <si>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</si>
  <si>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</si>
  <si>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</si>
  <si>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</si>
  <si>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</si>
  <si>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</si>
  <si>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</si>
  <si>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</si>
  <si>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</si>
  <si>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</si>
  <si>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</si>
  <si>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</si>
  <si>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</si>
  <si>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</si>
  <si>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</si>
  <si>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</si>
  <si>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</si>
  <si>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</si>
  <si>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</si>
  <si>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</si>
  <si>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</si>
  <si>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</si>
  <si>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</si>
  <si>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</si>
  <si>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</si>
  <si>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</si>
  <si>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</si>
  <si>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</si>
  <si>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</si>
  <si>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</si>
  <si>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</si>
  <si>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</si>
  <si>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</si>
  <si>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</si>
  <si>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</si>
  <si>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</si>
  <si>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</si>
  <si>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</si>
  <si>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</si>
  <si>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</si>
  <si>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</si>
  <si>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</si>
  <si>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</si>
  <si>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</si>
  <si>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</si>
  <si>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</si>
  <si>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</si>
  <si>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</si>
  <si>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</si>
  <si>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</si>
  <si>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</si>
  <si>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</si>
  <si>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</si>
  <si>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</si>
  <si>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</si>
  <si>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</si>
  <si>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</si>
  <si>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</si>
  <si>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</si>
  <si>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</si>
  <si>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</si>
  <si>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</si>
  <si>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</si>
  <si>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</si>
  <si>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</si>
  <si>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</si>
  <si>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</si>
  <si>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</si>
  <si>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</si>
  <si>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</si>
  <si>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</si>
  <si>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</si>
  <si>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</si>
  <si>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</si>
  <si>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</si>
  <si>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</si>
  <si>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</si>
  <si>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</si>
  <si>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</si>
  <si>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</si>
  <si>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</si>
  <si>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</si>
  <si>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</si>
  <si>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</si>
  <si>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</si>
  <si>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</si>
  <si>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</si>
  <si>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</si>
  <si>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</si>
  <si>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</si>
  <si>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</si>
  <si>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</si>
  <si>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</si>
  <si>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</si>
  <si>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</si>
  <si>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</si>
  <si>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</si>
  <si>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</si>
  <si>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</si>
  <si>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</si>
  <si>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</si>
  <si>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</si>
  <si>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</si>
  <si>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</si>
  <si>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</si>
  <si>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</si>
  <si>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</si>
  <si>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</si>
  <si>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</si>
  <si>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</si>
  <si>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</si>
  <si>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</si>
  <si>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</si>
  <si>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</si>
  <si>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</si>
  <si>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</si>
  <si>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</si>
  <si>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</si>
  <si>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</si>
  <si>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</si>
  <si>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</si>
  <si>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</si>
  <si>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</si>
  <si>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</si>
  <si>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</si>
  <si>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</si>
  <si>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</si>
  <si>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</si>
  <si>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</si>
  <si>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</si>
  <si>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</si>
  <si>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</si>
  <si>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</si>
  <si>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</si>
  <si>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</si>
  <si>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</si>
  <si>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</si>
  <si>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</si>
  <si>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</si>
  <si>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</si>
  <si>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</si>
  <si>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</si>
  <si>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</si>
  <si>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</si>
  <si>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</si>
  <si>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</si>
  <si>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</si>
  <si>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</si>
  <si>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</si>
  <si>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</si>
  <si>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</si>
  <si>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</si>
  <si>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</si>
  <si>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</si>
  <si>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</si>
  <si>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</si>
  <si>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</si>
  <si>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</si>
  <si>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</si>
  <si>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</si>
  <si>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</si>
  <si>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</si>
  <si>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</si>
  <si>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</si>
  <si>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</si>
  <si>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</si>
  <si>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</si>
  <si>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</si>
  <si>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</si>
  <si>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</si>
  <si>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</si>
  <si>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</si>
  <si>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</si>
  <si>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</si>
  <si>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</si>
  <si>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</si>
  <si>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</si>
  <si>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</si>
  <si>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</si>
  <si>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</si>
  <si>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</si>
  <si>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</si>
  <si>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</si>
  <si>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</si>
  <si>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</si>
  <si>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</si>
  <si>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</si>
  <si>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</si>
  <si>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</si>
  <si>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</si>
  <si>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</si>
  <si>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</si>
  <si>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</si>
  <si>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</si>
  <si>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</si>
  <si>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</si>
  <si>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</si>
  <si>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</si>
  <si>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</si>
  <si>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</si>
  <si>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</si>
  <si>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</si>
  <si>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</si>
  <si>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</si>
  <si>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</si>
  <si>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</si>
  <si>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</si>
  <si>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</si>
  <si>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</si>
  <si>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</si>
  <si>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</si>
  <si>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</si>
  <si>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</si>
  <si>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</si>
  <si>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</si>
  <si>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</si>
  <si>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</si>
  <si>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</si>
  <si>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</si>
  <si>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</si>
  <si>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</si>
  <si>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</si>
  <si>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</si>
  <si>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</si>
  <si>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</si>
  <si>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</si>
  <si>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</si>
  <si>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</si>
  <si>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</si>
  <si>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</si>
  <si>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</si>
  <si>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</si>
  <si>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</si>
  <si>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</si>
  <si>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</si>
  <si>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</si>
  <si>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</si>
  <si>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</si>
  <si>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</si>
  <si>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</si>
  <si>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</si>
  <si>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</si>
  <si>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</si>
  <si>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</si>
  <si>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</si>
  <si>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</si>
  <si>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</si>
  <si>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</si>
  <si>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</si>
  <si>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</si>
  <si>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</si>
  <si>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</si>
  <si>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</si>
  <si>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</si>
  <si>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</si>
  <si>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</si>
  <si>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</si>
  <si>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</si>
  <si>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</si>
  <si>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</si>
  <si>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</si>
  <si>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</si>
  <si>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</si>
  <si>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</si>
  <si>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</si>
  <si>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</si>
  <si>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</si>
  <si>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</si>
  <si>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</si>
  <si>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</si>
  <si>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</si>
  <si>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</si>
  <si>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</si>
  <si>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</si>
  <si>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</si>
  <si>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</si>
  <si>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</si>
  <si>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</si>
  <si>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</si>
  <si>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</si>
  <si>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</si>
  <si>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</si>
  <si>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</si>
  <si>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</si>
  <si>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</si>
  <si>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</si>
  <si>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</si>
  <si>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</si>
  <si>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</si>
  <si>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</si>
  <si>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</si>
  <si>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</si>
  <si>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</si>
  <si>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</si>
  <si>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</si>
  <si>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</si>
  <si>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</si>
  <si>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</si>
  <si>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</si>
  <si>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</si>
  <si>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</si>
  <si>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</si>
  <si>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</si>
  <si>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</si>
  <si>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</si>
  <si>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</si>
  <si>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</si>
  <si>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</si>
  <si>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</si>
  <si>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</si>
  <si>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</si>
  <si>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</si>
  <si>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</si>
  <si>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</si>
  <si>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</si>
  <si>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</si>
  <si>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</si>
  <si>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</si>
  <si>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</si>
  <si>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</si>
  <si>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</si>
  <si>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</si>
  <si>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</si>
  <si>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</si>
  <si>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</si>
  <si>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</si>
  <si>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</si>
  <si>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</si>
  <si>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</si>
  <si>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</si>
  <si>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</si>
  <si>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</si>
  <si>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</si>
  <si>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</si>
  <si>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</si>
  <si>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</si>
  <si>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</si>
  <si>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</si>
  <si>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</si>
  <si>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</si>
  <si>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</si>
  <si>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</si>
  <si>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</si>
  <si>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</si>
  <si>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</si>
  <si>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</si>
  <si>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</si>
  <si>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</si>
  <si>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</si>
  <si>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</si>
  <si>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</si>
  <si>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</si>
  <si>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</si>
  <si>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</si>
  <si>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</si>
  <si>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</si>
  <si>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</si>
  <si>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</si>
  <si>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</si>
  <si>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</si>
  <si>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</si>
  <si>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</si>
  <si>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</si>
  <si>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</si>
  <si>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</si>
  <si>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</si>
  <si>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</si>
  <si>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</si>
  <si>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</si>
  <si>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</si>
  <si>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</si>
  <si>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</si>
  <si>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</si>
  <si>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</si>
  <si>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</si>
  <si>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</si>
  <si>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</si>
  <si>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</si>
  <si>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</si>
  <si>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</si>
  <si>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</si>
  <si>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</si>
  <si>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</si>
  <si>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</si>
  <si>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</si>
  <si>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</si>
  <si>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</si>
  <si>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</si>
  <si>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</si>
  <si>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</si>
  <si>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</si>
  <si>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</si>
  <si>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</si>
  <si>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</si>
  <si>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</si>
  <si>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</si>
  <si>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</si>
  <si>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</si>
  <si>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</si>
  <si>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</si>
  <si>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</si>
  <si>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</si>
  <si>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</si>
  <si>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</si>
  <si>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</si>
  <si>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</si>
  <si>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</si>
  <si>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</si>
  <si>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</si>
  <si>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</si>
  <si>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</si>
  <si>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</si>
  <si>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</si>
  <si>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</si>
  <si>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</si>
  <si>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</si>
  <si>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</si>
  <si>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</si>
  <si>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</si>
  <si>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</si>
  <si>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</si>
  <si>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</si>
  <si>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</si>
  <si>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</si>
  <si>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</si>
  <si>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</si>
  <si>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</si>
  <si>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</si>
  <si>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</si>
  <si>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</si>
  <si>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</si>
  <si>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</si>
  <si>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</si>
  <si>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</si>
  <si>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</si>
  <si>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</si>
  <si>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</si>
  <si>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</si>
  <si>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</si>
  <si>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</si>
  <si>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</si>
  <si>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</si>
  <si>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</si>
  <si>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</si>
  <si>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</si>
  <si>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</si>
  <si>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</si>
  <si>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</si>
  <si>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</si>
  <si>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</si>
  <si>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</si>
  <si>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</si>
  <si>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</si>
  <si>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</si>
  <si>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</si>
  <si>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</si>
  <si>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</si>
  <si>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</si>
  <si>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</si>
  <si>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</si>
  <si>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</si>
  <si>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</si>
  <si>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</si>
  <si>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</si>
  <si>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</si>
  <si>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</si>
  <si>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</si>
  <si>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</si>
  <si>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</si>
  <si>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</si>
  <si>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</si>
  <si>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</si>
  <si>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</si>
  <si>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</si>
  <si>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</si>
  <si>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</si>
  <si>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</si>
  <si>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</si>
  <si>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</si>
  <si>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</si>
  <si>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</si>
  <si>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</si>
  <si>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</si>
  <si>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</si>
  <si>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</si>
  <si>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</si>
  <si>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</si>
  <si>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</si>
  <si>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</si>
  <si>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</si>
  <si>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</si>
  <si>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</si>
  <si>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</si>
  <si>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</si>
  <si>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</si>
  <si>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</si>
  <si>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</si>
  <si>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</si>
  <si>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</si>
  <si>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</si>
  <si>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</si>
  <si>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</si>
  <si>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</si>
  <si>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</si>
  <si>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</si>
  <si>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</si>
  <si>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</si>
  <si>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</si>
  <si>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</si>
  <si>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</si>
  <si>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</si>
  <si>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</si>
  <si>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</si>
  <si>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</si>
  <si>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</si>
  <si>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</si>
  <si>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</si>
  <si>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</si>
  <si>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</si>
  <si>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</si>
  <si>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</si>
  <si>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</si>
  <si>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</si>
  <si>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</si>
  <si>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</si>
  <si>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</si>
  <si>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</si>
  <si>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</si>
  <si>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</si>
  <si>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</si>
  <si>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</si>
  <si>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</si>
  <si>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</si>
  <si>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</si>
  <si>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</si>
  <si>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</si>
  <si>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</si>
  <si>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</si>
  <si>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</si>
  <si>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</si>
  <si>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</si>
  <si>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</si>
  <si>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</si>
  <si>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</si>
  <si>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</si>
  <si>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</si>
  <si>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</si>
  <si>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</si>
  <si>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</si>
  <si>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</si>
  <si>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</si>
  <si>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</si>
  <si>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</si>
  <si>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</si>
  <si>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</si>
  <si>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</si>
  <si>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</si>
  <si>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</si>
  <si>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</si>
  <si>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</si>
  <si>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</si>
  <si>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</si>
  <si>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</si>
  <si>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</si>
  <si>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</si>
  <si>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</si>
  <si>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</si>
  <si>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</si>
  <si>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</si>
  <si>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</si>
  <si>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</si>
  <si>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</si>
  <si>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</si>
  <si>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</si>
  <si>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</si>
  <si>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</si>
  <si>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</si>
  <si>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</si>
  <si>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</si>
  <si>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</si>
  <si>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</si>
  <si>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</si>
  <si>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</si>
  <si>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</si>
  <si>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</si>
  <si>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</si>
  <si>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</si>
  <si>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</si>
  <si>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</si>
  <si>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</si>
  <si>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</si>
  <si>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</si>
  <si>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</si>
  <si>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</si>
  <si>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</si>
  <si>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</si>
  <si>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</si>
  <si>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</si>
  <si>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</si>
  <si>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</si>
  <si>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</si>
  <si>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</si>
  <si>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</si>
  <si>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</si>
  <si>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</si>
  <si>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</si>
  <si>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</si>
  <si>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</si>
  <si>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</si>
  <si>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</si>
  <si>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</si>
  <si>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</si>
  <si>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</si>
  <si>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</si>
  <si>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</si>
  <si>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</si>
  <si>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</si>
  <si>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</si>
  <si>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</si>
  <si>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</si>
  <si>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</si>
  <si>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</si>
  <si>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</si>
  <si>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</si>
  <si>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</si>
  <si>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</si>
  <si>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</si>
  <si>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</si>
  <si>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</si>
  <si>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</si>
  <si>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</si>
  <si>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</si>
  <si>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</si>
  <si>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</si>
  <si>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</si>
  <si>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</si>
  <si>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</si>
  <si>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</si>
  <si>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</si>
  <si>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</si>
  <si>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</si>
  <si>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</si>
  <si>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</si>
  <si>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</si>
  <si>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</si>
  <si>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</si>
  <si>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</si>
  <si>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</si>
  <si>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</si>
  <si>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</si>
  <si>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</si>
  <si>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</si>
  <si>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</si>
  <si>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</si>
  <si>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</si>
  <si>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</si>
  <si>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</si>
  <si>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</si>
  <si>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</si>
  <si>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</si>
  <si>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</si>
  <si>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</si>
  <si>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</si>
  <si>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</si>
  <si>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</si>
  <si>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</si>
  <si>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</si>
  <si>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</si>
  <si>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</si>
  <si>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</si>
  <si>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</si>
  <si>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</si>
  <si>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</si>
  <si>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</si>
  <si>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</si>
  <si>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</si>
  <si>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</si>
  <si>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</si>
  <si>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</si>
  <si>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</si>
  <si>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</si>
  <si>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</si>
  <si>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</si>
  <si>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</si>
  <si>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</si>
  <si>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</si>
  <si>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</si>
  <si>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</si>
  <si>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</si>
  <si>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</si>
  <si>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</si>
  <si>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</si>
  <si>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</si>
  <si>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</si>
  <si>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</si>
  <si>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</si>
  <si>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</si>
  <si>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</si>
  <si>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</si>
  <si>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</si>
  <si>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</si>
  <si>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</si>
  <si>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</si>
  <si>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</si>
  <si>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</si>
  <si>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</si>
  <si>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</si>
  <si>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</si>
  <si>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</si>
  <si>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</si>
  <si>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</si>
  <si>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</si>
  <si>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</si>
  <si>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</si>
  <si>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</si>
  <si>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</si>
  <si>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</si>
  <si>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</si>
  <si>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</si>
  <si>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</si>
  <si>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</si>
  <si>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</si>
  <si>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</si>
  <si>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</si>
  <si>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</si>
  <si>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</si>
  <si>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</si>
  <si>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</si>
  <si>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</si>
  <si>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</si>
  <si>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</si>
  <si>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</si>
  <si>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</si>
  <si>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</si>
  <si>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</si>
  <si>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</si>
  <si>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</si>
  <si>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</si>
  <si>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</si>
  <si>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</si>
  <si>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</si>
  <si>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</si>
  <si>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</si>
  <si>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</si>
  <si>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</si>
  <si>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</si>
  <si>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</si>
  <si>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</si>
  <si>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</si>
  <si>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</si>
  <si>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</si>
  <si>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</si>
  <si>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</si>
  <si>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</si>
  <si>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</si>
  <si>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</si>
  <si>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</si>
  <si>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</si>
  <si>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</si>
  <si>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</si>
  <si>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</si>
  <si>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</si>
  <si>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</si>
  <si>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</si>
  <si>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</si>
  <si>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</si>
  <si>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</si>
  <si>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</si>
  <si>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</si>
  <si>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</si>
  <si>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</si>
  <si>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</si>
  <si>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</si>
  <si>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</si>
  <si>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</si>
  <si>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</si>
  <si>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</si>
  <si>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</si>
  <si>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</si>
  <si>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</si>
  <si>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</si>
  <si>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</si>
  <si>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</si>
  <si>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</si>
  <si>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</si>
  <si>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</si>
  <si>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</si>
  <si>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</si>
  <si>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</si>
  <si>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</si>
  <si>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</si>
  <si>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</si>
  <si>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</si>
  <si>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</si>
  <si>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</si>
  <si>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</si>
  <si>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</si>
  <si>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</si>
  <si>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</si>
  <si>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</si>
  <si>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</si>
  <si>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</si>
  <si>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</si>
  <si>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</si>
  <si>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</si>
  <si>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</si>
  <si>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</si>
  <si>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</si>
  <si>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</si>
  <si>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</si>
  <si>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</si>
  <si>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</si>
  <si>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</si>
  <si>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</si>
  <si>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</si>
  <si>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</si>
  <si>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</si>
  <si>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</si>
  <si>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</si>
  <si>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</si>
  <si>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</si>
  <si>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</si>
  <si>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</si>
  <si>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</si>
  <si>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</si>
  <si>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</si>
  <si>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</si>
  <si>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</si>
  <si>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</si>
  <si>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</si>
  <si>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</si>
  <si>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</si>
  <si>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</si>
  <si>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</si>
  <si>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</si>
  <si>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</si>
  <si>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</si>
  <si>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</si>
  <si>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</si>
  <si>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</si>
  <si>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</si>
  <si>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</si>
  <si>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</si>
  <si>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</si>
  <si>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</si>
  <si>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</si>
  <si>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</si>
  <si>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</si>
  <si>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</si>
  <si>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</si>
  <si>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</si>
  <si>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</si>
  <si>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</si>
  <si>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</si>
  <si>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</si>
  <si>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</si>
  <si>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</si>
  <si>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</si>
  <si>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</si>
  <si>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</si>
  <si>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</si>
  <si>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</si>
  <si>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</si>
  <si>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</si>
  <si>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</si>
  <si>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</si>
  <si>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</si>
  <si>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</si>
  <si>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</si>
  <si>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</si>
  <si>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</si>
  <si>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</si>
  <si>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</si>
  <si>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</si>
  <si>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</si>
  <si>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</si>
  <si>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</si>
  <si>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</si>
  <si>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</si>
  <si>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</si>
  <si>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</si>
  <si>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</si>
  <si>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</si>
  <si>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</si>
  <si>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</si>
  <si>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</si>
  <si>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</si>
  <si>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</si>
  <si>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</si>
  <si>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</si>
  <si>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</si>
  <si>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</si>
  <si>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</si>
  <si>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</si>
  <si>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</si>
  <si>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</si>
  <si>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</si>
  <si>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</si>
  <si>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</si>
  <si>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</si>
  <si>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</si>
  <si>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</si>
  <si>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</si>
  <si>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</si>
  <si>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</si>
  <si>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</si>
  <si>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</si>
  <si>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</si>
  <si>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</si>
  <si>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</si>
  <si>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</si>
  <si>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</si>
  <si>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</si>
  <si>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</si>
  <si>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</si>
  <si>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</si>
  <si>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</si>
  <si>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</si>
  <si>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</si>
  <si>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</si>
  <si>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</si>
  <si>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</si>
  <si>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</si>
  <si>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</si>
  <si>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</si>
  <si>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</si>
  <si>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</si>
  <si>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</si>
  <si>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</si>
  <si>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</si>
  <si>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</si>
  <si>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</si>
  <si>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</si>
  <si>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</si>
  <si>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</si>
  <si>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</si>
  <si>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</si>
  <si>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</si>
  <si>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</si>
  <si>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</si>
  <si>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</si>
  <si>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</si>
  <si>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</si>
  <si>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</si>
  <si>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</si>
  <si>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</si>
  <si>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</si>
  <si>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</si>
  <si>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</si>
  <si>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</si>
  <si>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</si>
  <si>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</si>
  <si>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</si>
  <si>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</si>
  <si>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</si>
  <si>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</si>
  <si>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</si>
  <si>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</si>
  <si>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</si>
  <si>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</si>
  <si>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</si>
  <si>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</si>
  <si>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</si>
  <si>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</si>
  <si>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</si>
  <si>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</si>
  <si>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</si>
  <si>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</si>
  <si>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</si>
  <si>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</si>
  <si>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</si>
  <si>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</si>
  <si>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</si>
  <si>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</si>
  <si>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</si>
  <si>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</si>
  <si>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</si>
  <si>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</si>
  <si>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</si>
  <si>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</si>
  <si>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</si>
  <si>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</si>
  <si>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</si>
  <si>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</si>
  <si>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</si>
  <si>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</si>
  <si>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</si>
  <si>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</si>
  <si>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</si>
  <si>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</si>
  <si>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</si>
  <si>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</si>
  <si>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</si>
  <si>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</si>
  <si>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</si>
  <si>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</si>
  <si>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</si>
  <si>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</si>
  <si>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</si>
  <si>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</si>
  <si>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</si>
  <si>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</si>
  <si>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</si>
  <si>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</si>
  <si>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</si>
  <si>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</si>
  <si>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</si>
  <si>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</si>
  <si>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</si>
  <si>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</si>
  <si>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</si>
  <si>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</si>
  <si>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</si>
  <si>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</si>
  <si>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</si>
  <si>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</si>
  <si>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</si>
  <si>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</si>
  <si>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</si>
  <si>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</si>
  <si>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</si>
  <si>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</si>
  <si>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</si>
  <si>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</si>
  <si>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</si>
  <si>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</si>
  <si>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</si>
  <si>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</si>
  <si>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</si>
  <si>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</si>
  <si>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</si>
  <si>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</si>
  <si>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</si>
  <si>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</si>
  <si>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</si>
  <si>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</si>
  <si>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</si>
  <si>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</si>
  <si>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</si>
  <si>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</si>
  <si>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</si>
  <si>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</si>
  <si>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</si>
  <si>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</si>
  <si>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</si>
  <si>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</si>
  <si>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</si>
  <si>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</si>
  <si>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</si>
  <si>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</si>
  <si>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</si>
  <si>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</si>
  <si>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</si>
  <si>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</si>
  <si>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</si>
  <si>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</si>
  <si>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</si>
  <si>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</si>
  <si>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</si>
  <si>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</si>
  <si>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</si>
  <si>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</si>
  <si>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</si>
  <si>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</si>
  <si>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</si>
  <si>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</si>
  <si>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</si>
  <si>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</si>
  <si>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</si>
  <si>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</si>
  <si>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</si>
  <si>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</si>
  <si>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</si>
  <si>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</si>
  <si>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</si>
  <si>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</si>
  <si>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</si>
  <si>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</si>
  <si>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</si>
  <si>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</si>
  <si>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</si>
  <si>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</si>
  <si>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</si>
  <si>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</si>
  <si>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</si>
  <si>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</si>
  <si>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</si>
  <si>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</si>
  <si>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</si>
  <si>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</si>
  <si>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</si>
  <si>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</si>
  <si>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</si>
  <si>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</si>
  <si>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</si>
  <si>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</si>
  <si>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</si>
  <si>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</si>
  <si>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</si>
  <si>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</si>
  <si>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</si>
  <si>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</si>
  <si>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</si>
  <si>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</si>
  <si>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</si>
  <si>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</si>
  <si>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</si>
  <si>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</si>
  <si>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</si>
  <si>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</si>
  <si>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</si>
  <si>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</si>
  <si>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</si>
  <si>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</si>
  <si>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</si>
  <si>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</si>
  <si>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</si>
  <si>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</si>
  <si>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</si>
  <si>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</si>
  <si>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</si>
  <si>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</si>
  <si>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</si>
  <si>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</si>
  <si>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</si>
  <si>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</si>
  <si>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</si>
  <si>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</si>
  <si>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</si>
  <si>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</si>
  <si>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</si>
  <si>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</si>
  <si>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</si>
  <si>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</si>
  <si>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</si>
  <si>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</si>
  <si>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</si>
  <si>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</si>
  <si>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</si>
  <si>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</si>
  <si>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</si>
  <si>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</si>
  <si>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</si>
  <si>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</si>
  <si>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</si>
  <si>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</si>
  <si>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</si>
  <si>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</si>
  <si>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</si>
  <si>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</si>
  <si>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</si>
  <si>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</si>
  <si>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</si>
  <si>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</si>
  <si>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</si>
  <si>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</si>
  <si>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</si>
  <si>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</si>
  <si>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</si>
  <si>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</si>
  <si>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</si>
  <si>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</si>
  <si>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</si>
  <si>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</si>
  <si>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</si>
  <si>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</si>
  <si>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</si>
  <si>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</si>
  <si>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</si>
  <si>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</si>
  <si>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</si>
  <si>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</si>
  <si>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</si>
  <si>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</si>
  <si>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</si>
  <si>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</si>
  <si>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</si>
  <si>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</si>
  <si>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</si>
  <si>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</si>
  <si>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</si>
  <si>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</si>
  <si>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</si>
  <si>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</si>
  <si>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</si>
  <si>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</si>
  <si>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</si>
  <si>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</si>
  <si>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</si>
  <si>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</si>
  <si>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</si>
  <si>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</si>
  <si>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</si>
  <si>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</si>
  <si>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</si>
  <si>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</si>
  <si>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</si>
  <si>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</si>
  <si>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</si>
  <si>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</si>
  <si>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</si>
  <si>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</si>
  <si>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</si>
  <si>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</si>
  <si>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</si>
  <si>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</si>
  <si>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</si>
  <si>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</si>
  <si>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</si>
  <si>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</si>
  <si>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</si>
  <si>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</si>
  <si>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</si>
  <si>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</si>
  <si>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</si>
  <si>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</si>
  <si>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</si>
  <si>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</si>
  <si>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</si>
  <si>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</si>
  <si>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</si>
  <si>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</si>
  <si>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</si>
  <si>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</si>
  <si>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</si>
  <si>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</si>
  <si>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</si>
  <si>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</si>
  <si>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</si>
  <si>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</si>
  <si>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</si>
  <si>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</si>
  <si>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</si>
  <si>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</si>
  <si>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</si>
  <si>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</si>
  <si>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</si>
  <si>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</si>
  <si>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</si>
  <si>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</si>
  <si>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</si>
  <si>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</si>
  <si>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</si>
  <si>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</si>
  <si>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</si>
  <si>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</si>
  <si>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</si>
  <si>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</si>
  <si>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</si>
  <si>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</si>
  <si>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</si>
  <si>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</si>
  <si>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</si>
  <si>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</si>
  <si>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</si>
  <si>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</si>
  <si>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</si>
  <si>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</si>
  <si>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</si>
  <si>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</si>
  <si>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</si>
  <si>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</si>
  <si>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</si>
  <si>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</si>
  <si>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</si>
  <si>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</si>
  <si>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</si>
  <si>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</si>
  <si>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</si>
  <si>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</si>
  <si>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</si>
  <si>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</si>
  <si>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</si>
  <si>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</si>
  <si>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</si>
  <si>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</si>
  <si>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</si>
  <si>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</si>
  <si>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</si>
  <si>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</si>
  <si>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</si>
  <si>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</si>
  <si>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</si>
  <si>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</si>
  <si>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</si>
  <si>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</si>
  <si>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</si>
  <si>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</si>
  <si>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</si>
  <si>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</si>
  <si>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</si>
  <si>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</si>
  <si>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</si>
  <si>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</si>
  <si>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</si>
  <si>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</si>
  <si>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</si>
  <si>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</si>
  <si>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</si>
  <si>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</si>
  <si>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</si>
  <si>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</si>
  <si>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</si>
  <si>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</si>
  <si>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</si>
  <si>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</si>
  <si>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</si>
  <si>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</si>
  <si>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</si>
  <si>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</si>
  <si>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</si>
  <si>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</si>
  <si>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</si>
  <si>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</si>
  <si>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</si>
  <si>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</si>
  <si>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</si>
  <si>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</si>
  <si>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</si>
  <si>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</si>
  <si>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</si>
  <si>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</si>
  <si>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</si>
  <si>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</si>
  <si>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</si>
  <si>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</si>
  <si>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</si>
  <si>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</si>
  <si>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</si>
  <si>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</si>
  <si>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</si>
  <si>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</si>
  <si>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</si>
  <si>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</si>
  <si>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</si>
  <si>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</si>
  <si>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</si>
  <si>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</si>
  <si>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</si>
  <si>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</si>
  <si>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</si>
  <si>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</si>
  <si>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</si>
  <si>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</si>
  <si>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</si>
  <si>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</si>
  <si>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</si>
  <si>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</si>
  <si>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</si>
  <si>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</si>
  <si>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</si>
  <si>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</si>
  <si>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</si>
  <si>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</si>
  <si>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</si>
  <si>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</si>
  <si>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</si>
  <si>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</si>
  <si>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</si>
  <si>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</si>
  <si>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</si>
  <si>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</si>
  <si>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</si>
  <si>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</si>
  <si>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</si>
  <si>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</si>
  <si>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</si>
  <si>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</si>
  <si>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</si>
  <si>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</si>
  <si>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</si>
  <si>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</si>
  <si>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</si>
  <si>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</si>
  <si>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</si>
  <si>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</si>
  <si>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</si>
  <si>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</si>
  <si>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</si>
  <si>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</si>
  <si>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</si>
  <si>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</si>
  <si>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</si>
  <si>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</si>
  <si>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</si>
  <si>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</si>
  <si>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</si>
  <si>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</si>
  <si>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</si>
  <si>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</si>
  <si>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</si>
  <si>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</si>
  <si>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</si>
  <si>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</si>
  <si>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</si>
  <si>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</si>
  <si>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</si>
  <si>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</si>
  <si>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</si>
  <si>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</si>
  <si>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</si>
  <si>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</si>
  <si>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</si>
  <si>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</si>
  <si>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</si>
  <si>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</si>
  <si>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</si>
  <si>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</si>
  <si>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</si>
  <si>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</si>
  <si>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</si>
  <si>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</si>
  <si>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</si>
  <si>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</si>
  <si>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</si>
  <si>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</si>
  <si>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</si>
  <si>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</si>
  <si>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</si>
  <si>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</si>
  <si>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</si>
  <si>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</si>
  <si>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</si>
  <si>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</si>
  <si>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</si>
  <si>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</si>
  <si>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</si>
  <si>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</si>
  <si>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</si>
  <si>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</si>
  <si>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</si>
  <si>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</si>
  <si>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</si>
  <si>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</si>
  <si>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</si>
  <si>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</si>
  <si>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</si>
  <si>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</si>
  <si>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</si>
  <si>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</si>
  <si>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</si>
  <si>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</si>
  <si>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</si>
  <si>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</si>
  <si>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</si>
  <si>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</si>
  <si>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</si>
  <si>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</si>
  <si>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</si>
  <si>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</si>
  <si>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</si>
  <si>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</si>
  <si>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</si>
  <si>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</si>
  <si>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</si>
  <si>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</si>
  <si>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</si>
  <si>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</si>
  <si>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</si>
  <si>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</si>
  <si>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</si>
  <si>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</si>
  <si>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</si>
  <si>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</si>
  <si>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</si>
  <si>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</si>
  <si>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</si>
  <si>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</si>
  <si>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</si>
  <si>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</si>
  <si>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</si>
  <si>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</si>
  <si>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</si>
  <si>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</si>
  <si>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</si>
  <si>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</si>
  <si>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</si>
  <si>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</si>
  <si>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</si>
  <si>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</si>
  <si>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</si>
  <si>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</si>
  <si>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</si>
  <si>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</si>
  <si>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</si>
  <si>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</si>
  <si>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</si>
  <si>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</si>
  <si>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</si>
  <si>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</si>
  <si>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</si>
  <si>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</si>
  <si>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</si>
  <si>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</si>
  <si>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</si>
  <si>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</si>
  <si>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</si>
  <si>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</si>
  <si>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</si>
  <si>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</si>
  <si>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</si>
  <si>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</si>
  <si>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</si>
  <si>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</si>
  <si>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</si>
  <si>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</si>
  <si>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</si>
  <si>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</si>
  <si>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</si>
  <si>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</si>
  <si>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</si>
  <si>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</si>
  <si>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</si>
  <si>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</si>
  <si>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</si>
  <si>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</si>
  <si>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</si>
  <si>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</si>
  <si>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</si>
  <si>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</si>
  <si>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</si>
  <si>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</si>
  <si>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</si>
  <si>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</si>
  <si>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</si>
  <si>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</si>
  <si>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</si>
  <si>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</si>
  <si>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</si>
  <si>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</si>
  <si>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</si>
  <si>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</si>
  <si>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</si>
  <si>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</si>
  <si>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</si>
  <si>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</si>
  <si>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</si>
  <si>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</si>
  <si>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</si>
  <si>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</si>
  <si>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</si>
  <si>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</si>
  <si>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</si>
  <si>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</si>
  <si>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</si>
  <si>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</si>
  <si>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</si>
  <si>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</si>
  <si>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</si>
  <si>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</si>
  <si>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</si>
  <si>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</si>
  <si>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</si>
  <si>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</si>
  <si>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</si>
  <si>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</si>
  <si>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</si>
  <si>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</si>
  <si>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</si>
  <si>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</si>
  <si>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</si>
  <si>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</si>
  <si>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</si>
  <si>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</si>
  <si>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</si>
  <si>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</si>
  <si>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</si>
  <si>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</si>
  <si>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</si>
  <si>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</si>
  <si>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</si>
  <si>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</si>
  <si>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</si>
  <si>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</si>
  <si>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</si>
  <si>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</si>
  <si>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</si>
  <si>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</si>
  <si>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</si>
  <si>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</si>
  <si>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</si>
  <si>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</si>
  <si>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</si>
  <si>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</si>
  <si>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</si>
  <si>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</si>
  <si>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</si>
  <si>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</si>
  <si>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</si>
  <si>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</si>
  <si>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</si>
  <si>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</si>
  <si>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</si>
  <si>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</si>
  <si>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</si>
  <si>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</si>
  <si>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</si>
  <si>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</si>
  <si>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</si>
  <si>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</si>
  <si>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</si>
  <si>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</si>
  <si>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</si>
  <si>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</si>
  <si>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</si>
  <si>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</si>
  <si>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</si>
  <si>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</si>
  <si>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</si>
  <si>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</si>
  <si>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</si>
  <si>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</si>
  <si>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</si>
  <si>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</si>
  <si>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</si>
  <si>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</si>
  <si>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</si>
  <si>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</si>
  <si>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</si>
  <si>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</si>
  <si>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</si>
  <si>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</si>
  <si>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</si>
  <si>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</si>
  <si>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</si>
  <si>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</si>
  <si>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</si>
  <si>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</si>
  <si>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</si>
  <si>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</si>
  <si>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</si>
  <si>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</si>
  <si>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</si>
  <si>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</si>
  <si>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</si>
  <si>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</si>
  <si>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</si>
  <si>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</si>
  <si>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</si>
  <si>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</si>
  <si>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</si>
  <si>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</si>
  <si>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</si>
  <si>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</si>
  <si>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</si>
  <si>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</si>
  <si>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</si>
  <si>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</si>
  <si>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</si>
  <si>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</si>
  <si>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</si>
  <si>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</si>
  <si>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</si>
  <si>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</si>
  <si>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</si>
  <si>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</si>
  <si>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</si>
  <si>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</si>
  <si>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</si>
  <si>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</si>
  <si>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</si>
  <si>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</si>
  <si>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</si>
  <si>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</si>
  <si>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</si>
  <si>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</si>
  <si>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</si>
  <si>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</si>
  <si>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</si>
  <si>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</si>
  <si>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</si>
  <si>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</si>
  <si>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</si>
  <si>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</si>
  <si>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</si>
  <si>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</si>
  <si>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</si>
  <si>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</si>
  <si>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</si>
  <si>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</si>
  <si>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</si>
  <si>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</si>
  <si>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</si>
  <si>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</si>
  <si>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</si>
  <si>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</si>
  <si>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</si>
  <si>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</si>
  <si>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</si>
  <si>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</si>
  <si>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</si>
  <si>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</si>
  <si>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</si>
  <si>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</si>
  <si>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</si>
  <si>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</si>
  <si>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</si>
  <si>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</si>
  <si>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</si>
  <si>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</si>
  <si>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</si>
  <si>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</si>
  <si>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</si>
  <si>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</si>
  <si>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</si>
  <si>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</si>
  <si>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</si>
  <si>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</si>
  <si>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</si>
  <si>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</si>
  <si>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</si>
  <si>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</si>
  <si>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</si>
  <si>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</si>
  <si>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</si>
  <si>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</si>
  <si>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</si>
  <si>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</si>
  <si>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</si>
  <si>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</si>
  <si>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</si>
  <si>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</si>
  <si>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</si>
  <si>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</si>
  <si>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</si>
  <si>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</si>
  <si>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</si>
  <si>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</si>
  <si>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</si>
  <si>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</si>
  <si>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</si>
  <si>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</si>
  <si>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</si>
  <si>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</si>
  <si>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</si>
  <si>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</si>
  <si>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</si>
  <si>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</si>
  <si>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</si>
  <si>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</si>
  <si>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</si>
  <si>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</si>
  <si>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</si>
  <si>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</si>
  <si>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</si>
  <si>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</si>
  <si>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</si>
  <si>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</si>
  <si>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</si>
  <si>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</si>
  <si>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</si>
  <si>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</si>
  <si>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</si>
  <si>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</si>
  <si>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</si>
  <si>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</si>
  <si>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</si>
  <si>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</si>
  <si>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</si>
  <si>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</si>
  <si>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</si>
  <si>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</si>
  <si>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</si>
  <si>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</si>
  <si>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</si>
  <si>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</si>
  <si>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</si>
  <si>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</si>
  <si>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</si>
  <si>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</si>
  <si>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</si>
  <si>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</si>
  <si>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</si>
  <si>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</si>
  <si>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</si>
  <si>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</si>
  <si>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</si>
  <si>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</si>
  <si>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</si>
  <si>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</si>
  <si>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</si>
  <si>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</si>
  <si>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</si>
  <si>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</si>
  <si>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</si>
  <si>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</si>
  <si>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</si>
  <si>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</si>
  <si>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</si>
  <si>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</si>
  <si>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</si>
  <si>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</si>
  <si>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</si>
  <si>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</si>
  <si>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</si>
  <si>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</si>
  <si>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</si>
  <si>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</si>
  <si>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</si>
  <si>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</si>
  <si>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</si>
  <si>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</si>
  <si>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</si>
  <si>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</si>
  <si>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</si>
  <si>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</si>
  <si>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</si>
  <si>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</si>
  <si>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</si>
  <si>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</si>
  <si>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</si>
  <si>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</si>
  <si>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</si>
  <si>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</si>
  <si>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</si>
  <si>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</si>
  <si>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</si>
  <si>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</si>
  <si>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</si>
  <si>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</si>
  <si>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</si>
  <si>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</si>
  <si>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</si>
  <si>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</si>
  <si>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</si>
  <si>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</si>
  <si>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</si>
  <si>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</si>
  <si>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</si>
  <si>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</si>
  <si>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</si>
  <si>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</si>
  <si>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</si>
  <si>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</si>
  <si>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</si>
  <si>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</si>
  <si>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</si>
  <si>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</si>
  <si>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</si>
  <si>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</si>
  <si>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</si>
  <si>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</si>
  <si>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</si>
  <si>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</si>
  <si>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</si>
  <si>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</si>
  <si>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</si>
  <si>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</si>
  <si>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</si>
  <si>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</si>
  <si>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</si>
  <si>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</si>
  <si>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</si>
  <si>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</si>
  <si>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</si>
  <si>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</si>
  <si>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</si>
  <si>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</si>
  <si>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</si>
  <si>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</si>
  <si>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</si>
  <si>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</si>
  <si>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</si>
  <si>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</si>
  <si>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</si>
  <si>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</si>
  <si>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</si>
  <si>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</si>
  <si>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</si>
  <si>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</si>
  <si>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</si>
  <si>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</si>
  <si>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</si>
  <si>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</si>
  <si>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</si>
  <si>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</si>
  <si>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</si>
  <si>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</si>
  <si>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</si>
  <si>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</si>
  <si>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</si>
  <si>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</si>
  <si>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</si>
  <si>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</si>
  <si>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</si>
  <si>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</si>
  <si>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</si>
  <si>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</si>
  <si>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</si>
  <si>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</si>
  <si>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</si>
  <si>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</si>
  <si>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</si>
  <si>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</si>
  <si>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</si>
  <si>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</si>
  <si>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</si>
  <si>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</si>
  <si>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</si>
  <si>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</si>
  <si>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</si>
  <si>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</si>
  <si>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</si>
  <si>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</si>
  <si>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</si>
  <si>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</si>
  <si>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</si>
  <si>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</si>
  <si>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</si>
  <si>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</si>
  <si>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</si>
  <si>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</si>
  <si>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</si>
  <si>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</si>
  <si>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</si>
  <si>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</si>
  <si>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</si>
  <si>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</si>
  <si>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</si>
  <si>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</si>
  <si>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</si>
  <si>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</si>
  <si>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</si>
  <si>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</si>
  <si>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</si>
  <si>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</si>
  <si>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</si>
  <si>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</si>
  <si>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</si>
  <si>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</si>
  <si>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</si>
  <si>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</si>
  <si>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</si>
  <si>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</si>
  <si>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</si>
  <si>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</si>
  <si>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</si>
  <si>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</si>
  <si>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</si>
  <si>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</si>
  <si>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</si>
  <si>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</si>
  <si>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</si>
  <si>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</si>
  <si>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</si>
  <si>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</si>
  <si>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</si>
  <si>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</si>
  <si>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</si>
  <si>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</si>
  <si>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</si>
  <si>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</si>
  <si>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</si>
  <si>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</si>
  <si>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</si>
  <si>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</si>
  <si>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</si>
  <si>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</si>
  <si>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</si>
  <si>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</si>
  <si>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</si>
  <si>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</si>
  <si>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</si>
  <si>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</si>
  <si>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</si>
  <si>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</si>
  <si>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</si>
  <si>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</si>
  <si>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</si>
  <si>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</si>
  <si>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</si>
  <si>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</si>
  <si>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</si>
  <si>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</si>
  <si>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</si>
  <si>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</si>
  <si>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</si>
  <si>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</si>
  <si>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</si>
  <si>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</si>
  <si>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</si>
  <si>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</si>
  <si>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</si>
  <si>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</si>
  <si>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</si>
  <si>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</si>
  <si>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</si>
  <si>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</si>
  <si>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</si>
  <si>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</si>
  <si>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</si>
  <si>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</si>
  <si>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</si>
  <si>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</si>
  <si>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</si>
  <si>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</si>
  <si>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</si>
  <si>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</si>
  <si>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</si>
  <si>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</si>
  <si>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</si>
  <si>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</si>
  <si>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</si>
  <si>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</si>
  <si>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</si>
  <si>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</si>
  <si>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</si>
  <si>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</si>
  <si>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</si>
  <si>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</si>
  <si>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</si>
  <si>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</si>
  <si>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</si>
  <si>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</si>
  <si>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</si>
  <si>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</si>
  <si>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</si>
  <si>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</si>
  <si>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</si>
  <si>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</si>
  <si>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</si>
  <si>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</si>
  <si>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</si>
  <si>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</si>
  <si>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</si>
  <si>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</si>
  <si>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</si>
  <si>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</si>
  <si>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</si>
  <si>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</si>
  <si>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</si>
  <si>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</si>
  <si>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</si>
  <si>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</si>
  <si>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</si>
  <si>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</si>
  <si>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</si>
  <si>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</si>
  <si>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</si>
  <si>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</si>
  <si>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</si>
  <si>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</si>
  <si>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</si>
  <si>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</si>
  <si>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</si>
  <si>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</si>
  <si>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</si>
  <si>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</si>
  <si>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</si>
  <si>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</si>
  <si>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</si>
  <si>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</si>
  <si>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</si>
  <si>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</si>
  <si>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</si>
  <si>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</si>
  <si>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</si>
  <si>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</si>
  <si>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</si>
  <si>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</si>
  <si>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</si>
  <si>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</si>
  <si>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</si>
  <si>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</si>
  <si>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</si>
  <si>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</si>
  <si>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</si>
  <si>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</si>
  <si>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</si>
  <si>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</si>
  <si>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</si>
  <si>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</si>
  <si>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</si>
  <si>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</si>
  <si>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</si>
  <si>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</si>
  <si>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</si>
  <si>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</si>
  <si>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</si>
  <si>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</si>
  <si>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</si>
  <si>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</si>
  <si>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</si>
  <si>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</si>
  <si>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</si>
  <si>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</si>
  <si>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</si>
  <si>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</si>
  <si>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</si>
  <si>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</si>
  <si>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</si>
  <si>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</si>
  <si>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</si>
  <si>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</si>
  <si>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</si>
  <si>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</si>
  <si>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</si>
  <si>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</si>
  <si>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</si>
  <si>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</si>
  <si>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</si>
  <si>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</si>
  <si>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</si>
  <si>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</si>
  <si>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</si>
  <si>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</si>
  <si>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</si>
  <si>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</si>
  <si>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</si>
  <si>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</si>
  <si>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</si>
  <si>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</si>
  <si>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</si>
  <si>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</si>
  <si>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</si>
  <si>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</si>
  <si>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</si>
  <si>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</si>
  <si>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</si>
  <si>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</si>
  <si>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</si>
  <si>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</si>
  <si>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</si>
  <si>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</si>
  <si>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</si>
  <si>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</si>
  <si>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</si>
  <si>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</si>
  <si>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</si>
  <si>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</si>
  <si>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</si>
  <si>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</si>
  <si>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</si>
  <si>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</si>
  <si>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</si>
  <si>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</si>
  <si>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</si>
  <si>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</si>
  <si>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</si>
  <si>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</si>
  <si>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</si>
  <si>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</si>
  <si>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</si>
  <si>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</si>
  <si>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</si>
  <si>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</si>
  <si>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</si>
  <si>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</si>
  <si>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</si>
  <si>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</si>
  <si>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</si>
  <si>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</si>
  <si>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</si>
  <si>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</si>
  <si>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</si>
  <si>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</si>
  <si>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</si>
  <si>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</si>
  <si>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</si>
  <si>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</si>
  <si>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</si>
  <si>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</si>
  <si>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</si>
  <si>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</si>
  <si>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</si>
  <si>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</si>
  <si>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</si>
  <si>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</si>
  <si>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</si>
  <si>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</si>
  <si>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</si>
  <si>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</si>
  <si>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</si>
  <si>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</si>
  <si>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</si>
  <si>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</si>
  <si>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</si>
  <si>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</si>
  <si>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</si>
  <si>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</si>
  <si>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</si>
  <si>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</si>
  <si>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</si>
  <si>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</si>
  <si>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</si>
  <si>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</si>
  <si>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</si>
  <si>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</si>
  <si>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</si>
  <si>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</si>
  <si>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</si>
  <si>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</si>
  <si>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</si>
  <si>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</si>
  <si>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</si>
  <si>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</si>
  <si>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</si>
  <si>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</si>
  <si>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</si>
  <si>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</si>
  <si>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</si>
  <si>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</si>
  <si>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</si>
  <si>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</si>
  <si>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</si>
  <si>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</si>
  <si>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</si>
  <si>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</si>
  <si>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</si>
  <si>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</si>
  <si>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</si>
  <si>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</si>
  <si>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</si>
  <si>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</si>
  <si>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</si>
  <si>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</si>
  <si>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</si>
  <si>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</si>
  <si>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</si>
  <si>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</si>
  <si>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</si>
  <si>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</si>
  <si>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</si>
  <si>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</si>
  <si>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</si>
  <si>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</si>
  <si>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</si>
  <si>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</si>
  <si>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</si>
  <si>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</si>
  <si>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</si>
  <si>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</si>
  <si>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</si>
  <si>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</si>
  <si>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</si>
  <si>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</si>
  <si>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</si>
  <si>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</si>
  <si>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</si>
  <si>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</si>
  <si>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</si>
  <si>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</si>
  <si>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</si>
  <si>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</si>
  <si>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</si>
  <si>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</si>
  <si>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</si>
  <si>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</si>
  <si>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</si>
  <si>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</si>
  <si>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</si>
  <si>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</si>
  <si>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</si>
  <si>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</si>
  <si>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</si>
  <si>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</si>
  <si>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</si>
  <si>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</si>
  <si>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</si>
  <si>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</si>
  <si>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</si>
  <si>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</si>
  <si>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</si>
  <si>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</si>
  <si>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</si>
  <si>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</si>
  <si>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</si>
  <si>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</si>
  <si>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</si>
  <si>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</si>
  <si>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</si>
  <si>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</si>
  <si>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</si>
  <si>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</si>
  <si>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</si>
  <si>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</si>
  <si>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</si>
  <si>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</si>
  <si>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</si>
  <si>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</si>
  <si>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</si>
  <si>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</si>
  <si>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</si>
  <si>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</si>
  <si>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</si>
  <si>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</si>
  <si>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</si>
  <si>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</si>
  <si>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</si>
  <si>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</si>
  <si>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</si>
  <si>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</si>
  <si>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</si>
  <si>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</si>
  <si>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</si>
  <si>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</si>
  <si>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</si>
  <si>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</si>
  <si>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</si>
  <si>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</si>
  <si>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</si>
  <si>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</si>
  <si>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</si>
  <si>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</si>
  <si>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</si>
  <si>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</si>
  <si>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</si>
  <si>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</si>
  <si>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</si>
  <si>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</si>
  <si>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</si>
  <si>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</si>
  <si>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</si>
  <si>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</si>
  <si>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</si>
  <si>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</si>
  <si>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</si>
  <si>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</si>
  <si>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</si>
  <si>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</si>
  <si>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</si>
  <si>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</si>
  <si>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</si>
  <si>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</si>
  <si>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</si>
  <si>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</si>
  <si>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</si>
  <si>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</si>
  <si>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</si>
  <si>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</si>
  <si>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</si>
  <si>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</si>
  <si>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</si>
  <si>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</si>
  <si>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</si>
  <si>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</si>
  <si>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</si>
  <si>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</si>
  <si>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</si>
  <si>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</si>
  <si>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</si>
  <si>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</si>
  <si>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</si>
  <si>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</si>
  <si>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</si>
  <si>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</si>
  <si>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</si>
  <si>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</si>
  <si>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</si>
  <si>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</si>
  <si>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</si>
  <si>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</si>
  <si>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</si>
  <si>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</si>
  <si>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</si>
  <si>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</si>
  <si>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</si>
  <si>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</si>
  <si>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</si>
  <si>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</si>
  <si>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</si>
  <si>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</si>
  <si>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</si>
  <si>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</si>
  <si>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</si>
  <si>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</si>
  <si>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</si>
  <si>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</si>
  <si>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</si>
  <si>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</si>
  <si>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</si>
  <si>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</si>
  <si>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</si>
  <si>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</si>
  <si>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</si>
  <si>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</si>
  <si>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</si>
  <si>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</si>
  <si>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</si>
  <si>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</si>
  <si>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</si>
  <si>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</si>
  <si>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</si>
  <si>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</si>
  <si>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</si>
  <si>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</si>
  <si>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</si>
  <si>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</si>
  <si>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</si>
  <si>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</si>
  <si>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</si>
  <si>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</si>
  <si>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</si>
  <si>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</si>
  <si>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</si>
  <si>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</si>
  <si>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</si>
  <si>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</si>
  <si>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</si>
  <si>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</si>
  <si>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</si>
  <si>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</si>
  <si>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</si>
  <si>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</si>
  <si>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</si>
  <si>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</si>
  <si>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</si>
  <si>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</si>
  <si>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</si>
  <si>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</si>
  <si>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</si>
  <si>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</si>
  <si>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</si>
  <si>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</si>
  <si>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</si>
  <si>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</si>
  <si>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</si>
  <si>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</si>
  <si>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</si>
  <si>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</si>
  <si>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</si>
  <si>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</si>
  <si>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</si>
  <si>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</si>
  <si>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</si>
  <si>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</si>
  <si>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</si>
  <si>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</si>
  <si>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</si>
  <si>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</si>
  <si>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</si>
  <si>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</si>
  <si>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</si>
  <si>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</si>
  <si>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</si>
  <si>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</si>
  <si>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</si>
  <si>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</si>
  <si>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</si>
  <si>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</si>
  <si>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</si>
  <si>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</si>
  <si>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</si>
  <si>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</si>
  <si>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</si>
  <si>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</si>
  <si>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</si>
  <si>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</si>
  <si>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</si>
  <si>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</si>
  <si>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</si>
  <si>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</si>
  <si>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</si>
  <si>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</si>
  <si>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</si>
  <si>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</si>
  <si>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</si>
  <si>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</si>
  <si>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</si>
  <si>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</si>
  <si>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</si>
  <si>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</si>
  <si>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</si>
  <si>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</si>
  <si>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</si>
  <si>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</si>
  <si>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</si>
  <si>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</si>
  <si>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</si>
  <si>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</si>
  <si>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</si>
  <si>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</si>
  <si>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</si>
  <si>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</si>
  <si>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</si>
  <si>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</si>
  <si>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</si>
  <si>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</si>
  <si>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</si>
  <si>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</si>
  <si>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</si>
  <si>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</si>
  <si>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</si>
  <si>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</si>
  <si>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</si>
  <si>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</si>
  <si>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</si>
  <si>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</si>
  <si>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</si>
  <si>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</si>
  <si>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</si>
  <si>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</si>
  <si>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</si>
  <si>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</si>
  <si>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</si>
  <si>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</si>
  <si>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</si>
  <si>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</si>
  <si>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</si>
  <si>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</si>
  <si>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</si>
  <si>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</si>
  <si>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</si>
  <si>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</si>
  <si>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</si>
  <si>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</si>
  <si>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</si>
  <si>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</si>
  <si>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</si>
  <si>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</si>
  <si>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</si>
  <si>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</si>
  <si>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</si>
  <si>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</si>
  <si>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</si>
  <si>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</si>
  <si>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</si>
  <si>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</si>
  <si>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</si>
  <si>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</si>
  <si>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</si>
  <si>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</si>
  <si>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</si>
  <si>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</si>
  <si>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</si>
  <si>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</si>
  <si>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</si>
  <si>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</si>
  <si>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</si>
  <si>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</si>
  <si>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</si>
  <si>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</si>
  <si>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</si>
  <si>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</si>
  <si>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</si>
  <si>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</si>
  <si>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</si>
  <si>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</si>
  <si>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</si>
  <si>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</si>
  <si>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</si>
  <si>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</si>
  <si>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</si>
  <si>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</si>
  <si>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</si>
  <si>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</si>
  <si>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</si>
  <si>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</si>
  <si>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</si>
  <si>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</si>
  <si>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</si>
  <si>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</si>
  <si>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</si>
  <si>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</si>
  <si>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</si>
  <si>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</si>
  <si>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</si>
  <si>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</si>
  <si>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</si>
  <si>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</si>
  <si>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</si>
  <si>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</si>
  <si>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</si>
  <si>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</si>
  <si>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</si>
  <si>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</si>
  <si>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</si>
  <si>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</si>
  <si>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</si>
  <si>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</si>
  <si>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</si>
  <si>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</si>
  <si>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</si>
  <si>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</si>
  <si>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</si>
  <si>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</si>
  <si>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</si>
  <si>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</si>
  <si>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</si>
  <si>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</si>
  <si>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</si>
  <si>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</si>
  <si>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</si>
  <si>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</si>
  <si>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</si>
  <si>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</si>
  <si>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</si>
  <si>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</si>
  <si>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</si>
  <si>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</si>
  <si>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</si>
  <si>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</si>
  <si>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</si>
  <si>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</si>
  <si>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</si>
  <si>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</si>
  <si>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</si>
  <si>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</si>
  <si>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</si>
  <si>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</si>
  <si>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</si>
  <si>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</si>
  <si>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</si>
  <si>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</si>
  <si>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</si>
  <si>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</si>
  <si>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</si>
  <si>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</si>
  <si>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</si>
  <si>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</si>
  <si>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</si>
  <si>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</si>
  <si>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</si>
  <si>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</si>
  <si>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</si>
  <si>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</si>
  <si>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</si>
  <si>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</si>
  <si>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</si>
  <si>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</si>
  <si>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</si>
  <si>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</si>
  <si>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</si>
  <si>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</si>
  <si>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</si>
  <si>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</si>
  <si>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</si>
  <si>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</si>
  <si>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</si>
  <si>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</si>
  <si>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</si>
  <si>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</si>
  <si>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</si>
  <si>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</si>
  <si>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</si>
  <si>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</si>
  <si>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</si>
  <si>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</si>
  <si>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</si>
  <si>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</si>
  <si>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</si>
  <si>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</si>
  <si>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</si>
  <si>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</si>
  <si>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</si>
  <si>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</si>
  <si>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</si>
  <si>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</si>
  <si>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</si>
  <si>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</si>
  <si>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</si>
  <si>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</si>
  <si>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</si>
  <si>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</si>
  <si>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</si>
  <si>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</si>
  <si>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</si>
  <si>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</si>
  <si>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</si>
  <si>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</si>
  <si>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</si>
  <si>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</si>
  <si>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</si>
  <si>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</si>
  <si>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</si>
  <si>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</si>
  <si>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</si>
  <si>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</si>
  <si>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</si>
  <si>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</si>
  <si>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</si>
  <si>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</si>
  <si>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</si>
  <si>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</si>
  <si>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</si>
  <si>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</si>
  <si>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</si>
  <si>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</si>
  <si>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</si>
  <si>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</si>
  <si>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</si>
  <si>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</si>
  <si>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</si>
  <si>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</si>
  <si>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</si>
  <si>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</si>
  <si>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</si>
  <si>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</si>
  <si>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</si>
  <si>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</si>
  <si>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</si>
  <si>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</si>
  <si>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</si>
  <si>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</si>
  <si>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</si>
  <si>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</si>
  <si>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</si>
  <si>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</si>
  <si>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</si>
  <si>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</si>
  <si>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</si>
  <si>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</si>
  <si>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</si>
  <si>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</si>
  <si>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</si>
  <si>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</si>
  <si>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</si>
  <si>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</si>
  <si>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</si>
  <si>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</si>
  <si>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</si>
  <si>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</si>
  <si>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</si>
  <si>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</si>
  <si>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</si>
  <si>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</si>
  <si>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</si>
  <si>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</si>
  <si>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</si>
  <si>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</si>
  <si>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</si>
  <si>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</si>
  <si>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</si>
  <si>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</si>
  <si>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</si>
  <si>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</si>
  <si>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</si>
  <si>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</si>
  <si>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</si>
  <si>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</si>
  <si>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</si>
  <si>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</si>
  <si>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</si>
  <si>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</si>
  <si>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</si>
  <si>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</si>
  <si>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</si>
  <si>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</si>
  <si>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</si>
  <si>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</si>
  <si>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</si>
  <si>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</si>
  <si>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</si>
  <si>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</si>
  <si>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</si>
  <si>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</si>
  <si>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</si>
  <si>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</si>
  <si>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</si>
  <si>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</si>
  <si>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</si>
  <si>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</si>
  <si>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</si>
  <si>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</si>
  <si>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</si>
  <si>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</si>
  <si>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</si>
  <si>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</si>
  <si>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</si>
  <si>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</si>
  <si>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</si>
  <si>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</si>
  <si>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</si>
  <si>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</si>
  <si>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</si>
  <si>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</si>
  <si>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</si>
  <si>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</si>
  <si>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</si>
  <si>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</si>
  <si>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</si>
  <si>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</si>
  <si>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</si>
  <si>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</si>
  <si>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</si>
  <si>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</si>
  <si>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</si>
  <si>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</si>
  <si>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</si>
  <si>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</si>
  <si>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</si>
  <si>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</si>
  <si>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</si>
  <si>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</si>
  <si>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</si>
  <si>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</si>
  <si>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</si>
  <si>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</si>
  <si>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</si>
  <si>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</si>
  <si>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</si>
  <si>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</si>
  <si>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</si>
  <si>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</si>
  <si>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</si>
  <si>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</si>
  <si>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</si>
  <si>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</si>
  <si>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</si>
  <si>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</si>
  <si>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</si>
  <si>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</si>
  <si>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</si>
  <si>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</si>
  <si>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</si>
  <si>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</si>
  <si>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</si>
  <si>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</si>
  <si>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</si>
  <si>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</si>
  <si>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</si>
  <si>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</si>
  <si>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</si>
  <si>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</si>
  <si>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</si>
  <si>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</si>
  <si>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</si>
  <si>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</si>
  <si>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</si>
  <si>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</si>
  <si>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</si>
  <si>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</si>
  <si>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</si>
  <si>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</si>
  <si>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</si>
  <si>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</si>
  <si>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</si>
  <si>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</si>
  <si>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</si>
  <si>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</si>
  <si>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</si>
  <si>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</si>
  <si>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</si>
  <si>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</si>
  <si>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</si>
  <si>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</si>
  <si>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</si>
  <si>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</si>
  <si>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</si>
  <si>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</si>
  <si>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</si>
  <si>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</si>
  <si>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</si>
  <si>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</si>
  <si>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</si>
  <si>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</si>
  <si>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</si>
  <si>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</si>
  <si>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</si>
  <si>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</si>
  <si>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</si>
  <si>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</si>
  <si>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</si>
  <si>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</si>
  <si>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</si>
  <si>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</si>
  <si>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</si>
  <si>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</si>
  <si>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</si>
  <si>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</si>
  <si>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</si>
  <si>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</si>
  <si>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</si>
  <si>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</si>
  <si>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</si>
  <si>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</si>
  <si>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</si>
  <si>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</si>
  <si>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</si>
  <si>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</si>
  <si>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</si>
  <si>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</si>
  <si>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</si>
  <si>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</si>
  <si>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</si>
  <si>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</si>
  <si>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</si>
  <si>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</si>
  <si>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</si>
  <si>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</si>
  <si>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</si>
  <si>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</si>
  <si>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</si>
  <si>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</si>
  <si>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</si>
  <si>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</si>
  <si>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</si>
  <si>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</si>
  <si>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</si>
  <si>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</si>
  <si>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</si>
  <si>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</si>
  <si>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</si>
  <si>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</si>
  <si>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</si>
  <si>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</si>
  <si>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</si>
  <si>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</si>
  <si>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</si>
  <si>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</si>
  <si>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</si>
  <si>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</si>
  <si>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</si>
  <si>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</si>
  <si>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</si>
  <si>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</si>
  <si>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</si>
  <si>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</si>
  <si>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</si>
  <si>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</si>
  <si>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</si>
  <si>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</si>
  <si>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</si>
  <si>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</si>
  <si>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</si>
  <si>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</si>
  <si>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</si>
  <si>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</si>
  <si>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</si>
  <si>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</si>
  <si>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</si>
  <si>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</si>
  <si>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</si>
  <si>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</si>
  <si>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</si>
  <si>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</si>
  <si>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</si>
  <si>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</si>
  <si>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</si>
  <si>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</si>
  <si>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</si>
  <si>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</si>
  <si>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</si>
  <si>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</si>
  <si>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</si>
  <si>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</si>
  <si>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</si>
  <si>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</si>
  <si>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</si>
  <si>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</si>
  <si>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</si>
  <si>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</si>
  <si>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</si>
  <si>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</si>
  <si>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</si>
  <si>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</si>
  <si>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</si>
  <si>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</si>
  <si>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</si>
  <si>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</si>
  <si>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</si>
  <si>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</si>
  <si>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</si>
  <si>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</si>
  <si>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</si>
  <si>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</si>
  <si>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</si>
  <si>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</si>
  <si>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</si>
  <si>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</si>
  <si>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</si>
  <si>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</si>
  <si>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</si>
  <si>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</si>
  <si>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</si>
  <si>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</si>
  <si>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</si>
  <si>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</si>
  <si>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</si>
  <si>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</si>
  <si>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</si>
  <si>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</si>
  <si>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</si>
  <si>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</si>
  <si>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</si>
  <si>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</si>
  <si>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</si>
  <si>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</si>
  <si>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</si>
  <si>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</si>
  <si>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</si>
  <si>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</si>
  <si>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</si>
  <si>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</si>
  <si>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</si>
  <si>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</si>
  <si>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</si>
  <si>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</si>
  <si>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</si>
  <si>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</si>
  <si>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</si>
  <si>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</si>
  <si>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</si>
  <si>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</si>
  <si>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</si>
  <si>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</si>
  <si>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</si>
  <si>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</si>
  <si>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</si>
  <si>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</si>
  <si>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</si>
  <si>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</si>
  <si>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</si>
  <si>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</si>
  <si>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</si>
  <si>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</si>
  <si>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</si>
  <si>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</si>
  <si>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</si>
  <si>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</si>
  <si>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</si>
  <si>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</si>
  <si>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</si>
  <si>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</si>
  <si>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</si>
  <si>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</si>
  <si>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</si>
  <si>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</si>
  <si>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</si>
  <si>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</si>
  <si>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</si>
  <si>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</si>
  <si>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</si>
  <si>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</si>
  <si>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</si>
  <si>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</si>
  <si>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</si>
  <si>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</si>
  <si>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</si>
  <si>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</si>
  <si>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</si>
  <si>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</si>
  <si>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</si>
  <si>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</si>
  <si>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</si>
  <si>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</si>
  <si>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</si>
  <si>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</si>
  <si>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</si>
  <si>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</si>
  <si>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</si>
  <si>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</si>
  <si>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</si>
  <si>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</si>
  <si>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</si>
  <si>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</si>
  <si>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</si>
  <si>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</si>
  <si>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</si>
  <si>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</si>
  <si>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</si>
  <si>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</si>
  <si>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</si>
  <si>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</si>
  <si>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</si>
  <si>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</si>
  <si>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</si>
  <si>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</si>
  <si>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</si>
  <si>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</si>
  <si>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</si>
  <si>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</si>
  <si>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</si>
  <si>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</si>
  <si>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</si>
  <si>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</si>
  <si>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</si>
  <si>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</si>
  <si>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</si>
  <si>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</si>
  <si>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</si>
  <si>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</si>
  <si>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</si>
  <si>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</si>
  <si>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</si>
  <si>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</si>
  <si>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</si>
  <si>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</si>
  <si>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</si>
  <si>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</si>
  <si>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</si>
  <si>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</si>
  <si>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</si>
  <si>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</si>
  <si>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</si>
  <si>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</si>
  <si>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</si>
  <si>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</si>
  <si>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</si>
  <si>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</si>
  <si>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</si>
  <si>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</si>
  <si>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</si>
  <si>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</si>
  <si>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</si>
  <si>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</si>
  <si>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</si>
  <si>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</si>
  <si>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</si>
  <si>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</si>
  <si>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</si>
  <si>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</si>
  <si>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</si>
  <si>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</si>
  <si>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</si>
  <si>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</si>
  <si>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</si>
  <si>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</si>
  <si>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</si>
  <si>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</si>
  <si>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</si>
  <si>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</si>
  <si>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</si>
  <si>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</si>
  <si>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</si>
  <si>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</si>
  <si>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</si>
  <si>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</si>
  <si>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</si>
  <si>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</si>
  <si>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</si>
  <si>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</si>
  <si>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</si>
  <si>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</si>
  <si>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</si>
  <si>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</si>
  <si>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</si>
  <si>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</si>
  <si>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</si>
  <si>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</si>
  <si>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</si>
  <si>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</si>
  <si>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</si>
  <si>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</si>
  <si>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</si>
  <si>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</si>
  <si>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</si>
  <si>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</si>
  <si>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</si>
  <si>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</si>
  <si>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</si>
  <si>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</si>
  <si>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</si>
  <si>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</si>
  <si>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</si>
  <si>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</si>
  <si>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</si>
  <si>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</si>
  <si>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</si>
  <si>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</si>
  <si>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</si>
  <si>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</si>
  <si>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</si>
  <si>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</si>
  <si>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</si>
  <si>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</si>
  <si>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</si>
  <si>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</si>
  <si>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</si>
  <si>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</si>
  <si>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</si>
  <si>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</si>
  <si>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</si>
  <si>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</si>
  <si>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</si>
  <si>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</si>
  <si>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</si>
  <si>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</si>
  <si>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</si>
  <si>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</si>
  <si>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</si>
  <si>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</si>
  <si>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</si>
  <si>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</si>
  <si>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</si>
  <si>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</si>
  <si>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</si>
  <si>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</si>
  <si>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</si>
  <si>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</si>
  <si>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</si>
  <si>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</si>
  <si>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</si>
  <si>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</si>
  <si>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</si>
  <si>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</si>
  <si>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</si>
  <si>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</si>
  <si>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</si>
  <si>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</si>
  <si>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</si>
  <si>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</si>
  <si>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</si>
  <si>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</si>
  <si>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</si>
  <si>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</si>
  <si>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</si>
  <si>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</si>
  <si>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</si>
  <si>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</si>
  <si>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</si>
  <si>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</si>
  <si>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</si>
  <si>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</si>
  <si>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</si>
  <si>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</si>
  <si>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</si>
  <si>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</si>
  <si>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</si>
  <si>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</si>
  <si>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</si>
  <si>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</si>
  <si>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</si>
  <si>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</si>
  <si>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</si>
  <si>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</si>
  <si>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</si>
  <si>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</si>
  <si>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</si>
  <si>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</si>
  <si>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</si>
  <si>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</si>
  <si>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</si>
  <si>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</si>
  <si>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</si>
  <si>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</si>
  <si>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</si>
  <si>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</si>
  <si>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</si>
  <si>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</si>
  <si>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</si>
  <si>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</si>
  <si>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</si>
  <si>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</si>
  <si>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</si>
  <si>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</si>
  <si>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</si>
  <si>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</si>
  <si>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</si>
  <si>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</si>
  <si>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</si>
  <si>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</si>
  <si>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</si>
  <si>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</si>
  <si>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</si>
  <si>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</si>
  <si>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</si>
  <si>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</si>
  <si>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</si>
  <si>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</si>
  <si>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</si>
  <si>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</si>
  <si>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</si>
  <si>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</si>
  <si>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</si>
  <si>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</si>
  <si>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</si>
  <si>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</si>
  <si>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</si>
  <si>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</si>
  <si>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</si>
  <si>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</si>
  <si>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</si>
  <si>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</si>
  <si>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</si>
  <si>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</si>
  <si>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</si>
  <si>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</si>
  <si>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</si>
  <si>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</si>
  <si>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</si>
  <si>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</si>
  <si>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</si>
  <si>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</si>
  <si>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</si>
  <si>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</si>
  <si>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</si>
  <si>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</si>
  <si>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</si>
  <si>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</si>
  <si>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</si>
  <si>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</si>
  <si>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</si>
  <si>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</si>
  <si>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</si>
  <si>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</si>
  <si>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</si>
  <si>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</si>
  <si>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</si>
  <si>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</si>
  <si>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</si>
  <si>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</si>
  <si>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</si>
  <si>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</si>
  <si>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</si>
  <si>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</si>
  <si>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</si>
  <si>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</si>
  <si>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</si>
  <si>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</si>
  <si>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</si>
  <si>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</si>
  <si>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</si>
  <si>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</si>
  <si>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</si>
  <si>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</si>
  <si>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</si>
  <si>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</si>
  <si>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</si>
  <si>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</si>
  <si>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</si>
  <si>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</si>
  <si>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</si>
  <si>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</si>
  <si>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</si>
  <si>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</si>
  <si>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</si>
  <si>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</si>
  <si>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</si>
  <si>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</si>
  <si>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</si>
  <si>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</si>
  <si>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</si>
  <si>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</si>
  <si>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</si>
  <si>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</si>
  <si>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</si>
  <si>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</si>
  <si>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</si>
  <si>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</si>
  <si>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</si>
  <si>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</si>
  <si>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</si>
  <si>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</si>
  <si>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</si>
  <si>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</si>
  <si>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</si>
  <si>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</si>
  <si>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</si>
  <si>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</si>
  <si>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</si>
  <si>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</si>
  <si>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</si>
  <si>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</si>
  <si>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</si>
  <si>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</si>
  <si>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</si>
  <si>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</si>
  <si>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</si>
  <si>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</si>
  <si>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</si>
  <si>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</si>
  <si>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</si>
  <si>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</si>
  <si>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</si>
  <si>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</si>
  <si>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</si>
  <si>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</si>
  <si>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</si>
  <si>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</si>
  <si>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</si>
  <si>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</si>
  <si>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</si>
  <si>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</si>
  <si>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</si>
  <si>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</si>
  <si>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</si>
  <si>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</si>
  <si>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</si>
  <si>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</si>
  <si>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</si>
  <si>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</si>
  <si>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</si>
  <si>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</si>
  <si>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</si>
  <si>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</si>
  <si>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</si>
  <si>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</si>
  <si>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</si>
  <si>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</si>
  <si>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</si>
  <si>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</si>
  <si>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</si>
  <si>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</si>
  <si>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</si>
  <si>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</si>
  <si>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</si>
  <si>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</si>
  <si>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</si>
  <si>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</si>
  <si>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</si>
  <si>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</si>
  <si>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</si>
  <si>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</si>
  <si>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</si>
  <si>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</si>
  <si>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</si>
  <si>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</si>
  <si>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</si>
  <si>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</si>
  <si>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</si>
  <si>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</si>
  <si>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</si>
  <si>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</si>
  <si>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</si>
  <si>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</si>
  <si>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</si>
  <si>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</si>
  <si>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</si>
  <si>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</si>
  <si>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</si>
  <si>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</si>
  <si>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</si>
  <si>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</si>
  <si>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</si>
  <si>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</si>
  <si>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</si>
  <si>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</si>
  <si>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</si>
  <si>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</si>
  <si>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</si>
  <si>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</si>
  <si>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</si>
  <si>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</si>
  <si>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</si>
  <si>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</si>
  <si>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</si>
  <si>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</si>
  <si>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</si>
  <si>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</si>
  <si>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</si>
  <si>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</si>
  <si>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</si>
  <si>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</si>
  <si>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</si>
  <si>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</si>
  <si>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</si>
  <si>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</si>
  <si>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</si>
  <si>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</si>
  <si>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</si>
  <si>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</si>
  <si>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</si>
  <si>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</si>
  <si>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</si>
  <si>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</si>
  <si>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</si>
  <si>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</si>
  <si>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</si>
  <si>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</si>
  <si>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</si>
  <si>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</si>
  <si>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</si>
  <si>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</si>
  <si>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</si>
  <si>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</si>
  <si>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</si>
  <si>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</si>
  <si>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</si>
  <si>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</si>
  <si>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</si>
  <si>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</si>
  <si>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</si>
  <si>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</si>
  <si>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</si>
  <si>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</si>
  <si>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</si>
  <si>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</si>
  <si>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</si>
  <si>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</si>
  <si>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</si>
  <si>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</si>
  <si>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</si>
  <si>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</si>
  <si>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</si>
  <si>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</si>
  <si>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</si>
  <si>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</si>
  <si>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</si>
  <si>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</si>
  <si>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</si>
  <si>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</si>
  <si>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</si>
  <si>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</si>
  <si>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</si>
  <si>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</si>
  <si>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</si>
  <si>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</si>
  <si>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</si>
  <si>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</si>
  <si>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</si>
  <si>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</si>
  <si>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</si>
  <si>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</si>
  <si>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</si>
  <si>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</si>
  <si>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</si>
  <si>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</si>
  <si>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</si>
  <si>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</si>
  <si>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</si>
  <si>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</si>
  <si>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</si>
  <si>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</si>
  <si>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</si>
  <si>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</si>
  <si>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</si>
  <si>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</si>
  <si>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</si>
  <si>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</si>
  <si>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</si>
  <si>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</si>
  <si>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</si>
  <si>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</si>
  <si>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</si>
  <si>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</si>
  <si>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</si>
  <si>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</si>
  <si>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</si>
  <si>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</si>
  <si>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</si>
  <si>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</si>
  <si>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</si>
  <si>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</si>
  <si>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</si>
  <si>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</si>
  <si>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</si>
  <si>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</si>
  <si>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</si>
  <si>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</si>
  <si>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</si>
  <si>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</si>
  <si>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</si>
  <si>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</si>
  <si>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</si>
  <si>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</si>
  <si>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</si>
  <si>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</si>
  <si>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</si>
  <si>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</si>
  <si>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</si>
  <si>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</si>
  <si>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</si>
  <si>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</si>
  <si>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</si>
  <si>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</si>
  <si>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</si>
  <si>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</si>
  <si>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</si>
  <si>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</si>
  <si>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</si>
  <si>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</si>
  <si>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</si>
  <si>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</si>
  <si>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</si>
  <si>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</si>
  <si>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</si>
  <si>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</si>
  <si>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</si>
  <si>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</si>
  <si>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</si>
  <si>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</si>
  <si>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</si>
  <si>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</si>
  <si>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</si>
  <si>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</si>
  <si>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</si>
  <si>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</si>
  <si>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</si>
  <si>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</si>
  <si>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</si>
  <si>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</si>
  <si>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</si>
  <si>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</si>
  <si>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</si>
  <si>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</si>
  <si>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</si>
  <si>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</si>
  <si>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</si>
  <si>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</si>
  <si>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</si>
  <si>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</si>
  <si>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</si>
  <si>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</si>
  <si>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</si>
  <si>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</si>
  <si>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</si>
  <si>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</si>
  <si>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</si>
  <si>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</si>
  <si>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</si>
  <si>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</si>
  <si>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</si>
  <si>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</si>
  <si>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</si>
  <si>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</si>
  <si>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</si>
  <si>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</si>
  <si>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</si>
  <si>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</si>
  <si>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</si>
  <si>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</si>
  <si>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</si>
  <si>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</si>
  <si>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</si>
  <si>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</si>
  <si>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</si>
  <si>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</si>
  <si>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</si>
  <si>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</si>
  <si>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</si>
  <si>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</si>
  <si>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</si>
  <si>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</si>
  <si>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</si>
  <si>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</si>
  <si>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</si>
  <si>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</si>
  <si>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</si>
  <si>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</si>
  <si>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</si>
  <si>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</si>
  <si>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</si>
  <si>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</si>
  <si>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</si>
  <si>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</si>
  <si>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</si>
  <si>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</si>
  <si>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</si>
  <si>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</si>
  <si>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</si>
  <si>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</si>
  <si>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</si>
  <si>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</si>
  <si>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</si>
  <si>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</si>
  <si>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</si>
  <si>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</si>
  <si>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</si>
  <si>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</si>
  <si>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</si>
  <si>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</si>
  <si>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</si>
  <si>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</si>
  <si>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</si>
  <si>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</si>
  <si>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</si>
  <si>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</si>
  <si>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</si>
  <si>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</si>
  <si>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</si>
  <si>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</si>
  <si>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</si>
  <si>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</si>
  <si>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</si>
  <si>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</si>
  <si>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</si>
  <si>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</si>
  <si>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</si>
  <si>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</si>
  <si>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</si>
  <si>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</si>
  <si>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</si>
  <si>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</si>
  <si>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</si>
  <si>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</si>
  <si>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</si>
  <si>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</si>
  <si>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</si>
  <si>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</si>
  <si>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</si>
  <si>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</si>
  <si>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</si>
  <si>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</si>
  <si>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</si>
  <si>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</si>
  <si>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</si>
  <si>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</si>
  <si>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</si>
  <si>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</si>
  <si>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</si>
  <si>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</si>
  <si>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</si>
  <si>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</si>
  <si>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</si>
  <si>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</si>
  <si>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</si>
  <si>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</si>
  <si>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</si>
  <si>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</si>
  <si>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</si>
  <si>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</si>
  <si>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</si>
  <si>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</si>
  <si>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</si>
  <si>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</si>
  <si>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</si>
  <si>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</si>
  <si>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</si>
  <si>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</si>
  <si>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</si>
  <si>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</si>
  <si>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</si>
  <si>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</si>
  <si>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</si>
  <si>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</si>
  <si>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</si>
  <si>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</si>
  <si>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</si>
  <si>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</si>
  <si>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</si>
  <si>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</si>
  <si>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</si>
  <si>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</si>
  <si>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</si>
  <si>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</si>
  <si>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</si>
  <si>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</si>
  <si>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</si>
  <si>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</si>
  <si>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</si>
  <si>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</si>
  <si>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</si>
  <si>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</si>
  <si>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</si>
  <si>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</si>
  <si>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</si>
  <si>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</si>
  <si>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</si>
  <si>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</si>
  <si>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</si>
  <si>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</si>
  <si>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</si>
  <si>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</si>
  <si>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</si>
  <si>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</si>
  <si>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</si>
  <si>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</si>
  <si>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</si>
  <si>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</si>
  <si>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</si>
  <si>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</si>
  <si>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</si>
  <si>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</si>
  <si>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</si>
  <si>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</si>
  <si>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</si>
  <si>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</si>
  <si>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</si>
  <si>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</si>
  <si>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</si>
  <si>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</si>
  <si>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</si>
  <si>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</si>
  <si>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</si>
  <si>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</si>
  <si>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</si>
  <si>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</si>
  <si>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</si>
  <si>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</si>
  <si>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</si>
  <si>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</si>
  <si>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</si>
  <si>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</si>
  <si>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</si>
  <si>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</si>
  <si>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</si>
  <si>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</si>
  <si>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</si>
  <si>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</si>
  <si>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</si>
  <si>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</si>
  <si>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</si>
  <si>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</si>
  <si>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</si>
  <si>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</si>
  <si>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</si>
  <si>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</si>
  <si>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</si>
  <si>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</si>
  <si>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</si>
  <si>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</si>
  <si>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</si>
  <si>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</si>
  <si>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</si>
  <si>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</si>
  <si>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</si>
  <si>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</si>
  <si>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</si>
  <si>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</si>
  <si>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</si>
  <si>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</si>
  <si>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</si>
  <si>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</si>
  <si>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</si>
  <si>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</si>
  <si>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</si>
  <si>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</si>
  <si>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</si>
  <si>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</si>
  <si>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</si>
  <si>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</si>
  <si>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</si>
  <si>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</si>
  <si>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</si>
  <si>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</si>
  <si>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</si>
  <si>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</si>
  <si>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</si>
  <si>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</si>
  <si>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</si>
  <si>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</si>
  <si>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</si>
  <si>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</si>
  <si>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</si>
  <si>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</si>
  <si>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</si>
  <si>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</si>
  <si>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</si>
  <si>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</si>
  <si>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</si>
  <si>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</si>
  <si>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</si>
  <si>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</si>
  <si>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</si>
  <si>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</si>
  <si>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</si>
  <si>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</si>
  <si>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</si>
  <si>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</si>
  <si>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</si>
  <si>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</si>
  <si>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</si>
  <si>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</si>
  <si>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</si>
  <si>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</si>
  <si>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</si>
  <si>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</si>
  <si>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</si>
  <si>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</si>
  <si>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</si>
  <si>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</si>
  <si>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</si>
  <si>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</si>
  <si>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</si>
  <si>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</si>
  <si>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</si>
  <si>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</si>
  <si>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</si>
  <si>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</si>
  <si>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</si>
  <si>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</si>
  <si>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</si>
  <si>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</si>
  <si>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</si>
  <si>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</si>
  <si>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</si>
  <si>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</si>
  <si>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</si>
  <si>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</si>
  <si>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</si>
  <si>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</si>
  <si>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</si>
  <si>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</si>
  <si>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</si>
  <si>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</si>
  <si>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</si>
  <si>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</si>
  <si>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</si>
  <si>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</si>
  <si>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</si>
  <si>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</si>
  <si>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</si>
  <si>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</si>
  <si>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</si>
  <si>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</si>
  <si>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</si>
  <si>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</si>
  <si>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</si>
  <si>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</si>
  <si>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</si>
  <si>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</si>
  <si>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</si>
  <si>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</si>
  <si>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</si>
  <si>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</si>
  <si>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</si>
  <si>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</si>
  <si>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</si>
  <si>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</si>
  <si>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</si>
  <si>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</si>
  <si>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</si>
  <si>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</si>
  <si>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</si>
  <si>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</si>
  <si>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</si>
  <si>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</si>
  <si>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</si>
  <si>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</si>
  <si>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</si>
  <si>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</si>
  <si>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</si>
  <si>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</si>
  <si>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</si>
  <si>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</si>
  <si>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</si>
  <si>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</si>
  <si>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</si>
  <si>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</si>
  <si>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</si>
  <si>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</si>
  <si>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</si>
  <si>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</si>
  <si>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</si>
  <si>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</si>
  <si>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</si>
  <si>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</si>
  <si>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</si>
  <si>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</si>
  <si>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</si>
  <si>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</si>
  <si>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</si>
  <si>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</si>
  <si>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</si>
  <si>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</si>
  <si>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</si>
  <si>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</si>
  <si>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</si>
  <si>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</si>
  <si>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</si>
  <si>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</si>
  <si>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</si>
  <si>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</si>
  <si>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</si>
  <si>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</si>
  <si>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</si>
  <si>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</si>
  <si>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</si>
  <si>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</si>
  <si>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</si>
  <si>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</si>
  <si>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</si>
  <si>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</si>
  <si>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</si>
  <si>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</si>
  <si>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</si>
  <si>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</si>
  <si>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</si>
  <si>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</si>
  <si>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</si>
  <si>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</si>
  <si>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</si>
  <si>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</si>
  <si>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</si>
  <si>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</si>
  <si>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</si>
  <si>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</si>
  <si>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</si>
  <si>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</si>
  <si>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</si>
  <si>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</si>
  <si>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</si>
  <si>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</si>
  <si>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</si>
  <si>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</si>
  <si>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</si>
  <si>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</si>
  <si>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</si>
  <si>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</si>
  <si>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</si>
  <si>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</si>
  <si>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</si>
  <si>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</si>
  <si>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</si>
  <si>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</si>
  <si>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</si>
  <si>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</si>
  <si>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</si>
  <si>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</si>
  <si>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</si>
  <si>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</si>
  <si>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</si>
  <si>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</si>
  <si>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</si>
  <si>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</si>
  <si>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</si>
  <si>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</si>
  <si>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</si>
  <si>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</si>
  <si>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</si>
  <si>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</si>
  <si>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</si>
  <si>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</si>
  <si>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</si>
  <si>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</si>
  <si>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</si>
  <si>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</si>
  <si>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</si>
  <si>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</si>
  <si>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</si>
  <si>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</si>
  <si>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</si>
  <si>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</si>
  <si>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</si>
  <si>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</si>
  <si>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</si>
  <si>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</si>
  <si>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</si>
  <si>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</si>
  <si>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</si>
  <si>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</si>
  <si>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</si>
  <si>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</si>
  <si>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</si>
  <si>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</si>
  <si>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</si>
  <si>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</si>
  <si>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</si>
  <si>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</si>
  <si>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</si>
  <si>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</si>
  <si>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</si>
  <si>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</si>
  <si>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</si>
  <si>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</si>
  <si>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</si>
  <si>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</si>
  <si>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</si>
  <si>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</si>
  <si>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</si>
  <si>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</si>
  <si>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</si>
  <si>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</si>
  <si>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</si>
  <si>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</si>
  <si>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</si>
  <si>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</si>
  <si>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</si>
  <si>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</si>
  <si>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</si>
  <si>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</si>
  <si>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</si>
  <si>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</si>
  <si>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</si>
  <si>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</si>
  <si>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</si>
  <si>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</si>
  <si>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</si>
  <si>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</si>
  <si>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</si>
  <si>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</si>
  <si>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</si>
  <si>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</si>
  <si>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</si>
  <si>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</si>
  <si>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</si>
  <si>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</si>
  <si>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</si>
  <si>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</si>
  <si>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</si>
  <si>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</si>
  <si>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</si>
  <si>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</si>
  <si>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</si>
  <si>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</si>
  <si>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</si>
  <si>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</si>
  <si>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</si>
  <si>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</si>
  <si>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</si>
  <si>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</si>
  <si>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</si>
  <si>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</si>
  <si>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</si>
  <si>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</si>
  <si>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</si>
  <si>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</si>
  <si>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</si>
  <si>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</si>
  <si>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</si>
  <si>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</si>
  <si>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</si>
  <si>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</si>
  <si>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</si>
  <si>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</si>
  <si>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</si>
  <si>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</si>
  <si>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</si>
  <si>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</si>
  <si>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</si>
  <si>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</si>
  <si>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</si>
  <si>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</si>
  <si>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</si>
  <si>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</si>
  <si>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</si>
  <si>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</si>
  <si>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</si>
  <si>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</si>
  <si>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</si>
  <si>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</si>
  <si>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</si>
  <si>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</si>
  <si>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</si>
  <si>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</si>
  <si>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</si>
  <si>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</si>
  <si>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</si>
  <si>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</si>
  <si>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</si>
  <si>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</si>
  <si>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</si>
  <si>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</si>
  <si>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</si>
  <si>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</si>
  <si>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</si>
  <si>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</si>
  <si>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</si>
  <si>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</si>
  <si>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</si>
  <si>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</si>
  <si>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</si>
  <si>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</si>
  <si>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</si>
  <si>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</si>
  <si>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</si>
  <si>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</si>
  <si>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</si>
  <si>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</si>
  <si>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</si>
  <si>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</si>
  <si>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</si>
  <si>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</si>
  <si>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</si>
  <si>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</si>
  <si>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</si>
  <si>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</si>
  <si>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</si>
  <si>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</si>
  <si>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</si>
  <si>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</si>
  <si>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</si>
  <si>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</si>
  <si>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</si>
  <si>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</si>
  <si>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</si>
  <si>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</si>
  <si>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</si>
  <si>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</si>
  <si>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</si>
  <si>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</si>
  <si>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</si>
  <si>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</si>
  <si>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</si>
  <si>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</si>
  <si>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</si>
  <si>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</si>
  <si>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</si>
  <si>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</si>
  <si>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</si>
  <si>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</si>
  <si>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</si>
  <si>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</si>
  <si>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</si>
  <si>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</si>
  <si>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</si>
  <si>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</si>
  <si>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</si>
  <si>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</si>
  <si>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</si>
  <si>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</si>
  <si>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</si>
  <si>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</si>
  <si>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</si>
  <si>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</si>
  <si>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</si>
  <si>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</si>
  <si>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</si>
  <si>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</si>
  <si>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</si>
  <si>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</si>
  <si>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</si>
  <si>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</si>
  <si>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</si>
  <si>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</si>
  <si>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</si>
  <si>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</si>
  <si>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</si>
  <si>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</si>
  <si>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</si>
  <si>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</si>
  <si>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</si>
  <si>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</si>
  <si>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</si>
  <si>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</si>
  <si>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</si>
  <si>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</si>
  <si>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</si>
  <si>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</si>
  <si>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</si>
  <si>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</si>
  <si>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</si>
  <si>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</si>
  <si>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</si>
  <si>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</si>
  <si>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</si>
  <si>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</si>
  <si>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</si>
  <si>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</si>
  <si>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</si>
  <si>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</si>
  <si>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</si>
  <si>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</si>
  <si>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</si>
  <si>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</si>
  <si>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</si>
  <si>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</si>
  <si>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</si>
  <si>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</si>
  <si>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</si>
  <si>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</si>
  <si>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</si>
  <si>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</si>
  <si>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</si>
  <si>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</si>
  <si>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</si>
  <si>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</si>
  <si>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</si>
  <si>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</si>
  <si>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</si>
  <si>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</si>
  <si>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</si>
  <si>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</si>
  <si>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</si>
  <si>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</si>
  <si>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</si>
  <si>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</si>
  <si>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</si>
  <si>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</si>
  <si>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</si>
  <si>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</si>
  <si>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</si>
  <si>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</si>
  <si>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</si>
  <si>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</si>
  <si>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</si>
  <si>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</si>
  <si>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</si>
  <si>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</si>
  <si>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</si>
  <si>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</si>
  <si>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</si>
  <si>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</si>
  <si>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</si>
  <si>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</si>
  <si>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</si>
  <si>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</si>
  <si>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</si>
  <si>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</si>
  <si>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</si>
  <si>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</si>
  <si>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</si>
  <si>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</si>
  <si>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</si>
  <si>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</si>
  <si>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</si>
  <si>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</si>
  <si>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</si>
  <si>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</si>
  <si>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</si>
  <si>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</si>
  <si>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</si>
  <si>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</si>
  <si>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</si>
  <si>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</si>
  <si>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</si>
  <si>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</si>
  <si>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</si>
  <si>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</si>
  <si>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</si>
  <si>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</si>
  <si>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</si>
  <si>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</si>
  <si>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</si>
  <si>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</si>
  <si>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</si>
  <si>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</si>
  <si>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</si>
  <si>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</si>
  <si>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</si>
  <si>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</si>
  <si>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</si>
  <si>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</si>
  <si>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</si>
  <si>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</si>
  <si>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</si>
  <si>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</si>
  <si>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</si>
  <si>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</si>
  <si>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</si>
  <si>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</si>
  <si>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</si>
  <si>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</si>
  <si>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</si>
  <si>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</si>
  <si>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</si>
  <si>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</si>
  <si>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</si>
  <si>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</si>
  <si>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</si>
  <si>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</si>
  <si>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</si>
  <si>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</si>
  <si>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</si>
  <si>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</si>
  <si>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</si>
  <si>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</si>
  <si>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</si>
  <si>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</si>
  <si>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</si>
  <si>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</si>
  <si>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</si>
  <si>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</si>
  <si>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</si>
  <si>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</si>
  <si>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</si>
  <si>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</si>
  <si>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</si>
  <si>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</si>
  <si>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</si>
  <si>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</si>
  <si>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</si>
  <si>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</si>
  <si>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</si>
  <si>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</si>
  <si>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</si>
  <si>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</si>
  <si>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</si>
  <si>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</si>
  <si>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</si>
  <si>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</si>
  <si>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</si>
  <si>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</si>
  <si>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</si>
  <si>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</si>
  <si>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</si>
  <si>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</si>
  <si>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</si>
  <si>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</si>
  <si>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</si>
  <si>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</si>
  <si>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</si>
  <si>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</si>
  <si>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</si>
  <si>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</si>
  <si>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</si>
  <si>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</si>
  <si>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</si>
  <si>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</si>
  <si>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</si>
  <si>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</si>
  <si>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</si>
  <si>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</si>
  <si>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</si>
  <si>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</si>
  <si>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</si>
  <si>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</si>
  <si>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</si>
  <si>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</si>
  <si>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</si>
  <si>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</si>
  <si>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</si>
  <si>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</si>
  <si>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</si>
  <si>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</si>
  <si>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</si>
  <si>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</si>
  <si>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</si>
  <si>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</si>
  <si>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</si>
  <si>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</si>
  <si>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</si>
  <si>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</si>
  <si>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</si>
  <si>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</si>
  <si>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</si>
  <si>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</si>
  <si>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</si>
  <si>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</si>
  <si>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</si>
  <si>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</si>
  <si>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</si>
  <si>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</si>
  <si>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</si>
  <si>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</si>
  <si>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</si>
  <si>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</si>
  <si>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</si>
  <si>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</si>
  <si>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</si>
  <si>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</si>
  <si>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</si>
  <si>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</si>
  <si>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</si>
  <si>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</si>
  <si>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</si>
  <si>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</si>
  <si>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</si>
  <si>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</si>
  <si>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</si>
  <si>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</si>
  <si>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</si>
  <si>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</si>
  <si>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</si>
  <si>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</si>
  <si>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</si>
  <si>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</si>
  <si>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</si>
  <si>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</si>
  <si>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</si>
  <si>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</si>
  <si>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</si>
  <si>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</si>
  <si>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</si>
  <si>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</si>
  <si>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</si>
  <si>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</si>
  <si>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</si>
  <si>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</si>
  <si>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</si>
  <si>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</si>
  <si>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</si>
  <si>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</si>
  <si>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</si>
  <si>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</si>
  <si>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</si>
  <si>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</si>
  <si>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</si>
  <si>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</si>
  <si>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</si>
  <si>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</si>
  <si>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</si>
  <si>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</si>
  <si>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</si>
  <si>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</si>
  <si>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</si>
  <si>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</si>
  <si>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</si>
  <si>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</si>
  <si>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</si>
  <si>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</si>
  <si>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</si>
  <si>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</si>
  <si>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</si>
  <si>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</si>
  <si>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</si>
  <si>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</si>
  <si>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</si>
  <si>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</si>
  <si>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</si>
  <si>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</si>
  <si>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</si>
  <si>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</si>
  <si>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</si>
  <si>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</si>
  <si>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</si>
  <si>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</si>
  <si>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</si>
  <si>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</si>
  <si>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</si>
  <si>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</si>
  <si>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</si>
  <si>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</si>
  <si>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</si>
  <si>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</si>
  <si>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</si>
  <si>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</si>
  <si>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</si>
  <si>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</si>
  <si>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</si>
  <si>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</si>
  <si>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</si>
  <si>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</si>
  <si>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</si>
  <si>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</si>
  <si>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</si>
  <si>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</si>
  <si>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</si>
  <si>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</si>
  <si>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</si>
  <si>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</si>
  <si>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</si>
  <si>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</si>
  <si>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</si>
  <si>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</si>
  <si>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</si>
  <si>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</si>
  <si>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</si>
  <si>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</si>
  <si>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</si>
  <si>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</si>
  <si>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</si>
  <si>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</si>
  <si>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</si>
  <si>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</si>
  <si>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</si>
  <si>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</si>
  <si>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</si>
  <si>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</si>
  <si>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</si>
  <si>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</si>
  <si>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</si>
  <si>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</si>
  <si>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</si>
  <si>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</si>
  <si>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</si>
  <si>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</si>
  <si>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</si>
  <si>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</si>
  <si>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</si>
  <si>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</si>
  <si>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</si>
  <si>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</si>
  <si>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</si>
  <si>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</si>
  <si>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</si>
  <si>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</si>
  <si>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</si>
  <si>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</si>
  <si>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</si>
  <si>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</si>
  <si>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</si>
  <si>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</si>
  <si>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</si>
  <si>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</si>
  <si>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</si>
  <si>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</si>
  <si>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</si>
  <si>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</si>
  <si>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</si>
  <si>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</si>
  <si>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</si>
  <si>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</si>
  <si>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</si>
  <si>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</si>
  <si>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</si>
  <si>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</si>
  <si>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</si>
  <si>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</si>
  <si>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</si>
  <si>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</si>
  <si>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</si>
  <si>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</si>
  <si>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</si>
  <si>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</si>
  <si>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</si>
  <si>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</si>
  <si>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</si>
  <si>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</si>
  <si>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</si>
  <si>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</si>
  <si>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</si>
  <si>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</si>
  <si>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</si>
  <si>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</si>
  <si>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</si>
  <si>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</si>
  <si>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</si>
  <si>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</si>
  <si>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</si>
  <si>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</si>
  <si>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</si>
  <si>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</si>
  <si>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</si>
  <si>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</si>
  <si>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</si>
  <si>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</si>
  <si>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</si>
  <si>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</si>
  <si>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</si>
  <si>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</si>
  <si>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</si>
  <si>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</si>
  <si>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</si>
  <si>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</si>
  <si>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</si>
  <si>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</si>
  <si>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</si>
  <si>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</si>
  <si>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</si>
  <si>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</si>
  <si>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</si>
  <si>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</si>
  <si>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</si>
  <si>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</si>
  <si>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</si>
  <si>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</si>
  <si>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</si>
  <si>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</si>
  <si>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</si>
  <si>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</si>
  <si>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</si>
  <si>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</si>
  <si>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</si>
  <si>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</si>
  <si>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</si>
  <si>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</si>
  <si>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</si>
  <si>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</si>
  <si>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</si>
  <si>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</si>
  <si>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</si>
  <si>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</si>
  <si>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</si>
  <si>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</si>
  <si>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</si>
  <si>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</si>
  <si>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</si>
  <si>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</si>
  <si>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</si>
  <si>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</si>
  <si>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</si>
  <si>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</si>
  <si>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</si>
  <si>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</si>
  <si>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</si>
  <si>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</si>
  <si>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</si>
  <si>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</si>
  <si>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</si>
  <si>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</si>
  <si>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</si>
  <si>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</si>
  <si>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</si>
  <si>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</si>
  <si>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</si>
  <si>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</si>
  <si>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</si>
  <si>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</si>
  <si>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</si>
  <si>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</si>
  <si>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</si>
  <si>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</si>
  <si>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</si>
  <si>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</si>
  <si>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</si>
  <si>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</si>
  <si>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</si>
  <si>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</si>
  <si>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</si>
  <si>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</si>
  <si>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</si>
  <si>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</si>
  <si>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</si>
  <si>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</si>
  <si>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</si>
  <si>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</si>
  <si>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</si>
  <si>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</si>
  <si>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</si>
  <si>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</si>
  <si>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</si>
  <si>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</si>
  <si>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</si>
  <si>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</si>
  <si>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</si>
  <si>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</si>
  <si>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</si>
  <si>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</si>
  <si>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</si>
  <si>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</si>
  <si>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</si>
  <si>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</si>
  <si>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</si>
  <si>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</si>
  <si>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</si>
  <si>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</si>
  <si>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</si>
  <si>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</si>
  <si>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</si>
  <si>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</si>
  <si>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</si>
  <si>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</si>
  <si>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</si>
  <si>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</si>
  <si>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</si>
  <si>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</si>
  <si>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</si>
  <si>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</si>
  <si>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</si>
  <si>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</si>
  <si>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</si>
  <si>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</si>
  <si>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</si>
  <si>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</si>
  <si>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</si>
  <si>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</si>
  <si>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</si>
  <si>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</si>
  <si>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</si>
  <si>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</si>
  <si>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</si>
  <si>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</si>
  <si>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</si>
  <si>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</si>
  <si>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</si>
  <si>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</si>
  <si>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</si>
  <si>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</si>
  <si>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</si>
  <si>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</si>
  <si>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</si>
  <si>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</si>
  <si>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</si>
  <si>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</si>
  <si>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</si>
  <si>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</si>
  <si>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</si>
  <si>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</si>
  <si>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</si>
  <si>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</si>
  <si>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</si>
  <si>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</si>
  <si>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</si>
  <si>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</si>
  <si>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</si>
  <si>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</si>
  <si>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</si>
  <si>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</si>
  <si>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</si>
  <si>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</si>
  <si>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</si>
  <si>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</si>
  <si>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</si>
  <si>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</si>
  <si>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</si>
  <si>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</si>
  <si>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</si>
  <si>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</si>
  <si>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</si>
  <si>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</si>
  <si>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</si>
  <si>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</si>
  <si>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</si>
  <si>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</si>
  <si>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</si>
  <si>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</si>
  <si>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</si>
  <si>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</si>
  <si>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</si>
  <si>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</si>
  <si>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</si>
  <si>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</si>
  <si>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</si>
  <si>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</si>
  <si>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</si>
  <si>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</si>
  <si>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</si>
  <si>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</si>
  <si>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</si>
  <si>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</si>
  <si>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</si>
  <si>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</si>
  <si>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</si>
  <si>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</si>
  <si>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</si>
  <si>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</si>
  <si>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</si>
  <si>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</si>
  <si>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</si>
  <si>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</si>
  <si>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</si>
  <si>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</si>
  <si>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</si>
  <si>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</si>
  <si>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</si>
  <si>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</si>
  <si>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</si>
  <si>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</si>
  <si>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</si>
  <si>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</si>
  <si>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</si>
  <si>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</si>
  <si>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</si>
  <si>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</si>
  <si>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</si>
  <si>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</si>
  <si>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</si>
  <si>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</si>
  <si>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</si>
  <si>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</si>
  <si>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</si>
  <si>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</si>
  <si>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</si>
  <si>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</si>
  <si>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</si>
  <si>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</si>
  <si>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</si>
  <si>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</si>
  <si>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</si>
  <si>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</si>
  <si>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</si>
  <si>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</si>
  <si>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</si>
  <si>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</si>
  <si>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</si>
  <si>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</si>
  <si>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</si>
  <si>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</si>
  <si>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</si>
  <si>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</si>
  <si>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</si>
  <si>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</si>
  <si>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</si>
  <si>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</si>
  <si>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</si>
  <si>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</si>
  <si>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</si>
  <si>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</si>
  <si>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</si>
  <si>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</si>
  <si>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</si>
  <si>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</si>
  <si>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</si>
  <si>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</si>
  <si>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</si>
  <si>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</si>
  <si>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</si>
  <si>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</si>
  <si>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</si>
  <si>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</si>
  <si>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</si>
  <si>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</si>
  <si>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</si>
  <si>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</si>
  <si>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</si>
  <si>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</si>
  <si>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</si>
  <si>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</si>
  <si>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</si>
  <si>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</si>
  <si>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</si>
  <si>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</si>
  <si>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</si>
  <si>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</si>
  <si>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</si>
  <si>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</si>
  <si>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</si>
  <si>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</si>
  <si>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</si>
  <si>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</si>
  <si>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</si>
  <si>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</si>
  <si>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</si>
  <si>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</si>
  <si>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</si>
  <si>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</si>
  <si>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</si>
  <si>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</si>
  <si>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</si>
  <si>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</si>
  <si>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</si>
  <si>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</si>
  <si>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</si>
  <si>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</si>
  <si>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</si>
  <si>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</si>
  <si>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</si>
  <si>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</si>
  <si>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</si>
  <si>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</si>
  <si>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</si>
  <si>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</si>
  <si>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</si>
  <si>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</si>
  <si>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</si>
  <si>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</si>
  <si>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</si>
  <si>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</si>
  <si>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</si>
  <si>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</si>
  <si>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</si>
  <si>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</si>
  <si>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</si>
  <si>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</si>
  <si>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</si>
  <si>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</si>
  <si>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</si>
  <si>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</si>
  <si>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</si>
  <si>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</si>
  <si>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</si>
  <si>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</si>
  <si>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</si>
  <si>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</si>
  <si>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</si>
  <si>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</si>
  <si>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</si>
  <si>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</si>
  <si>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</si>
  <si>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</si>
  <si>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</si>
  <si>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</si>
  <si>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</si>
  <si>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</si>
  <si>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</si>
  <si>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</si>
  <si>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</si>
  <si>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</si>
  <si>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</si>
  <si>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</si>
  <si>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</si>
  <si>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</si>
  <si>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</si>
  <si>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</si>
  <si>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</si>
  <si>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</si>
  <si>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</si>
  <si>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</si>
  <si>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</si>
  <si>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</si>
  <si>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</si>
  <si>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</si>
  <si>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</si>
  <si>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</si>
  <si>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</si>
  <si>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</si>
  <si>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</si>
  <si>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</si>
  <si>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</si>
  <si>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</si>
  <si>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</si>
  <si>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</si>
  <si>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</si>
  <si>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</si>
  <si>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</si>
  <si>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</si>
  <si>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</si>
  <si>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</si>
  <si>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</si>
  <si>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</si>
  <si>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</si>
  <si>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</si>
  <si>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</si>
  <si>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</si>
  <si>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</si>
  <si>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</si>
  <si>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</si>
  <si>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</si>
  <si>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</si>
  <si>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</si>
  <si>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</si>
  <si>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</si>
  <si>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</si>
  <si>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</si>
  <si>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</si>
  <si>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</si>
  <si>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</si>
  <si>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</si>
  <si>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</si>
  <si>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</si>
  <si>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</si>
  <si>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</si>
  <si>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</si>
  <si>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</si>
  <si>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</si>
  <si>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</si>
  <si>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</si>
  <si>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</si>
  <si>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</si>
  <si>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</si>
  <si>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</si>
  <si>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</si>
  <si>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</si>
  <si>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</si>
  <si>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</si>
  <si>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</si>
  <si>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</si>
  <si>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</si>
  <si>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</si>
  <si>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</si>
  <si>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</si>
  <si>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</si>
  <si>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</si>
  <si>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</si>
  <si>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</si>
  <si>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</si>
  <si>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</si>
  <si>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</si>
  <si>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</si>
  <si>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</si>
  <si>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</si>
  <si>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</si>
  <si>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</si>
  <si>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</si>
  <si>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</si>
  <si>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</si>
  <si>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</si>
  <si>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</si>
  <si>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</si>
  <si>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</si>
  <si>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</si>
  <si>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</si>
  <si>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</si>
  <si>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</si>
  <si>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</si>
  <si>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</si>
  <si>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</si>
  <si>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</si>
  <si>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</si>
  <si>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</si>
  <si>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</si>
  <si>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</si>
  <si>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</si>
  <si>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</si>
  <si>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</si>
  <si>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</si>
  <si>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</si>
  <si>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</si>
  <si>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</si>
  <si>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</si>
  <si>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</si>
  <si>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</si>
  <si>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</si>
  <si>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</si>
  <si>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</si>
  <si>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</si>
  <si>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</si>
  <si>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</si>
  <si>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</si>
  <si>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</si>
  <si>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</si>
  <si>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</si>
  <si>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</si>
  <si>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</si>
  <si>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</si>
  <si>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</si>
  <si>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</si>
  <si>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</si>
  <si>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</si>
  <si>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</si>
  <si>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</si>
  <si>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</si>
  <si>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</si>
  <si>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</si>
  <si>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</si>
  <si>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</si>
  <si>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</si>
  <si>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</si>
  <si>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</si>
  <si>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</si>
  <si>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</si>
  <si>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</si>
  <si>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</si>
  <si>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</si>
  <si>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</si>
  <si>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</si>
  <si>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</si>
  <si>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</si>
  <si>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</si>
  <si>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</si>
  <si>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</si>
  <si>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</si>
  <si>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</si>
  <si>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</si>
  <si>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</si>
  <si>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</si>
  <si>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</si>
  <si>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</si>
  <si>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</si>
  <si>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</si>
  <si>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</si>
  <si>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</si>
  <si>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</si>
  <si>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</si>
  <si>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</si>
  <si>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</si>
  <si>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</si>
  <si>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</si>
  <si>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</si>
  <si>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</si>
  <si>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</si>
  <si>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</si>
  <si>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</si>
  <si>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</si>
  <si>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</si>
  <si>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</si>
  <si>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</si>
  <si>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</si>
  <si>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</si>
  <si>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</si>
  <si>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</si>
  <si>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</si>
  <si>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</si>
  <si>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</si>
  <si>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</si>
  <si>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</si>
  <si>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</si>
  <si>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</si>
  <si>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</si>
  <si>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</si>
  <si>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</si>
  <si>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</si>
  <si>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</si>
  <si>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</si>
  <si>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</si>
  <si>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</si>
  <si>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</si>
  <si>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</si>
  <si>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</si>
  <si>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</si>
  <si>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</si>
  <si>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</si>
  <si>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</si>
  <si>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</si>
  <si>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</si>
  <si>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</si>
  <si>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</si>
  <si>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</si>
  <si>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</si>
  <si>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</si>
  <si>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</si>
  <si>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</si>
  <si>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</si>
  <si>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</si>
  <si>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</si>
  <si>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</si>
  <si>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</si>
  <si>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</si>
  <si>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</si>
  <si>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</si>
  <si>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</si>
  <si>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</si>
  <si>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</si>
  <si>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</si>
  <si>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</si>
  <si>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</si>
  <si>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</si>
  <si>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</si>
  <si>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</si>
  <si>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</si>
  <si>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</si>
  <si>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</si>
  <si>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</si>
  <si>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</si>
  <si>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</si>
  <si>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</si>
  <si>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</si>
  <si>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</si>
  <si>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</si>
  <si>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</si>
  <si>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</si>
  <si>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</si>
  <si>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</si>
  <si>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</si>
  <si>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</si>
  <si>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</si>
  <si>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</si>
  <si>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</si>
  <si>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</si>
  <si>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</si>
  <si>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</si>
  <si>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</si>
  <si>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</si>
  <si>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</si>
  <si>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</si>
  <si>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</si>
  <si>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</si>
  <si>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</si>
  <si>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</si>
  <si>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</si>
  <si>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</si>
  <si>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</si>
  <si>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</si>
  <si>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</si>
  <si>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</si>
  <si>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</si>
  <si>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</si>
  <si>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</si>
  <si>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</si>
  <si>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</si>
  <si>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</si>
  <si>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</si>
  <si>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</si>
  <si>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</si>
  <si>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</si>
  <si>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</si>
  <si>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</si>
  <si>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</si>
  <si>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</si>
  <si>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</si>
  <si>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</si>
  <si>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</si>
  <si>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</si>
  <si>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</si>
  <si>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</si>
  <si>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</si>
  <si>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</si>
  <si>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</si>
  <si>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</si>
  <si>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</si>
  <si>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</si>
  <si>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</si>
  <si>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</si>
  <si>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</si>
  <si>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</si>
  <si>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</si>
  <si>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</si>
  <si>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</si>
  <si>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</si>
  <si>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</si>
  <si>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</si>
  <si>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</si>
  <si>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</si>
  <si>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</si>
  <si>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</si>
  <si>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</si>
  <si>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</si>
  <si>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</si>
  <si>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</si>
  <si>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</si>
  <si>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</si>
  <si>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</si>
  <si>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</si>
  <si>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</si>
  <si>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</si>
  <si>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</si>
  <si>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</si>
  <si>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</si>
  <si>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</si>
  <si>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</si>
  <si>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</si>
  <si>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</si>
  <si>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</si>
  <si>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</si>
  <si>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</si>
  <si>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</si>
  <si>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</si>
  <si>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</si>
  <si>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</si>
  <si>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</si>
  <si>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</si>
  <si>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</si>
  <si>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</si>
  <si>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</si>
  <si>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</si>
  <si>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</si>
  <si>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</si>
  <si>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</si>
  <si>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</si>
  <si>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</si>
  <si>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</si>
  <si>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</si>
  <si>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</si>
  <si>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</si>
  <si>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</si>
  <si>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</si>
  <si>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</si>
  <si>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</si>
  <si>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</si>
  <si>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</si>
  <si>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</si>
  <si>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</si>
  <si>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</si>
  <si>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</si>
  <si>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</si>
  <si>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</si>
  <si>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</si>
  <si>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</si>
  <si>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</si>
  <si>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</si>
  <si>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</si>
  <si>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</si>
  <si>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</si>
  <si>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</si>
  <si>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</si>
  <si>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</si>
  <si>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</si>
  <si>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</si>
  <si>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</si>
  <si>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</si>
  <si>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</si>
  <si>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</si>
  <si>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</si>
  <si>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</si>
  <si>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</si>
  <si>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</si>
  <si>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</si>
  <si>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</si>
  <si>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</si>
  <si>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</si>
  <si>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</si>
  <si>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</si>
  <si>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</si>
  <si>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</si>
  <si>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</si>
  <si>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</si>
  <si>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</si>
  <si>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</si>
  <si>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</si>
  <si>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</si>
  <si>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</si>
  <si>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</si>
  <si>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</si>
  <si>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</si>
  <si>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</si>
  <si>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</si>
  <si>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</si>
  <si>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</si>
  <si>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</si>
  <si>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</si>
  <si>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</si>
  <si>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</si>
  <si>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</si>
  <si>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</si>
  <si>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</si>
  <si>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</si>
  <si>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</si>
  <si>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</si>
  <si>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</si>
  <si>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</si>
  <si>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</si>
  <si>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</si>
  <si>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</si>
  <si>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</si>
  <si>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</si>
  <si>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</si>
  <si>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</si>
  <si>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</si>
  <si>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</si>
  <si>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</si>
  <si>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</si>
  <si>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</si>
  <si>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</si>
  <si>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</si>
  <si>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</si>
  <si>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</si>
  <si>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</si>
  <si>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</si>
  <si>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</si>
  <si>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</si>
  <si>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</si>
  <si>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</si>
  <si>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</si>
  <si>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</si>
  <si>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</si>
  <si>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</si>
  <si>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</si>
  <si>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</si>
  <si>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</si>
  <si>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</si>
  <si>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</si>
  <si>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</si>
  <si>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</si>
  <si>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</si>
  <si>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</si>
  <si>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</si>
  <si>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</si>
  <si>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</si>
  <si>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</si>
  <si>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</si>
  <si>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</si>
  <si>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</si>
  <si>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</si>
  <si>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</si>
  <si>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</si>
  <si>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</si>
  <si>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</si>
  <si>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</si>
  <si>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</si>
  <si>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</si>
  <si>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</si>
  <si>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</si>
  <si>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</si>
  <si>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</si>
  <si>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</si>
  <si>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</si>
  <si>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</si>
  <si>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</si>
  <si>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</si>
  <si>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</si>
  <si>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</si>
  <si>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</si>
  <si>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</si>
  <si>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</si>
  <si>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</si>
  <si>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</si>
  <si>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</si>
  <si>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</si>
  <si>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</si>
  <si>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</si>
  <si>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</si>
  <si>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</si>
  <si>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</si>
  <si>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</si>
  <si>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</si>
  <si>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</si>
  <si>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</si>
  <si>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</si>
  <si>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</si>
  <si>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</si>
  <si>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</si>
  <si>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</si>
  <si>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</si>
  <si>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</si>
  <si>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</si>
  <si>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</si>
  <si>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</si>
  <si>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</si>
  <si>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</si>
  <si>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</si>
  <si>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</si>
  <si>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</si>
  <si>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</si>
  <si>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</si>
  <si>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</si>
  <si>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</si>
  <si>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</si>
  <si>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</si>
  <si>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</si>
  <si>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</si>
  <si>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</si>
  <si>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</si>
  <si>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</si>
  <si>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</si>
  <si>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</si>
  <si>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</si>
  <si>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</si>
  <si>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</si>
  <si>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</si>
  <si>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</si>
  <si>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</si>
  <si>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</si>
  <si>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</si>
  <si>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</si>
  <si>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</si>
  <si>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</si>
  <si>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</si>
  <si>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</si>
  <si>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</si>
  <si>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</si>
  <si>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</si>
  <si>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</si>
  <si>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</si>
  <si>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</si>
  <si>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</si>
  <si>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</si>
  <si>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</si>
  <si>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</si>
  <si>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</si>
  <si>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</si>
  <si>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</si>
  <si>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</si>
  <si>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</si>
  <si>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</si>
  <si>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</si>
  <si>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</si>
  <si>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</si>
  <si>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</si>
  <si>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</si>
  <si>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</si>
  <si>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</si>
  <si>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</si>
  <si>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</si>
  <si>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</si>
  <si>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</si>
  <si>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</si>
  <si>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</si>
  <si>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</si>
  <si>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</si>
  <si>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</si>
  <si>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</si>
  <si>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</si>
  <si>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</si>
  <si>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</si>
  <si>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</si>
  <si>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</si>
  <si>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</si>
  <si>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</si>
  <si>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</si>
  <si>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</si>
  <si>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</si>
  <si>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</si>
  <si>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</si>
  <si>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</si>
  <si>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</si>
  <si>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</si>
  <si>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</si>
  <si>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</si>
  <si>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</si>
  <si>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</si>
  <si>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</si>
  <si>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</si>
  <si>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</si>
  <si>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</si>
  <si>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</si>
  <si>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</si>
  <si>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</si>
  <si>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</si>
  <si>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</si>
  <si>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</si>
  <si>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</si>
  <si>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</si>
  <si>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</si>
  <si>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</si>
  <si>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</si>
  <si>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</si>
  <si>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</si>
  <si>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</si>
  <si>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</si>
  <si>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</si>
  <si>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</si>
  <si>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</si>
  <si>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</si>
  <si>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</si>
  <si>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</si>
  <si>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</si>
  <si>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</si>
  <si>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</si>
  <si>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</si>
  <si>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</si>
  <si>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</si>
  <si>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</si>
  <si>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</si>
  <si>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</si>
  <si>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</si>
  <si>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</si>
  <si>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</si>
  <si>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</si>
  <si>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</si>
  <si>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</si>
  <si>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</si>
  <si>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</si>
  <si>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</si>
  <si>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</si>
  <si>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</si>
  <si>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</si>
  <si>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</si>
  <si>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</si>
  <si>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</si>
  <si>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</si>
  <si>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</si>
  <si>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</si>
  <si>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</si>
  <si>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</si>
  <si>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</si>
  <si>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</si>
  <si>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</si>
  <si>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</si>
  <si>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</si>
  <si>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</si>
  <si>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</si>
  <si>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</si>
  <si>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</si>
  <si>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</si>
  <si>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</si>
  <si>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</si>
  <si>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</si>
  <si>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</si>
  <si>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</si>
  <si>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</si>
  <si>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</si>
  <si>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</si>
  <si>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</si>
  <si>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</si>
  <si>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</si>
  <si>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</si>
  <si>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</si>
  <si>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</si>
  <si>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</si>
  <si>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</si>
  <si>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</si>
  <si>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</si>
  <si>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</si>
  <si>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</si>
  <si>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</si>
  <si>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</si>
  <si>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</si>
  <si>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</si>
  <si>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</si>
  <si>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</si>
  <si>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</si>
  <si>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</si>
  <si>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</si>
  <si>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</si>
  <si>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</si>
  <si>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</si>
  <si>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</si>
  <si>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</si>
  <si>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</si>
  <si>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</si>
  <si>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</si>
  <si>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</si>
  <si>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</si>
  <si>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</si>
  <si>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</si>
  <si>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</si>
  <si>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</si>
  <si>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</si>
  <si>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</si>
  <si>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</si>
  <si>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</si>
  <si>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</si>
  <si>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</si>
  <si>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</si>
  <si>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</si>
  <si>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</si>
  <si>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</si>
  <si>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</si>
  <si>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</si>
  <si>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</si>
  <si>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</si>
  <si>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</si>
  <si>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</si>
  <si>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</si>
  <si>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</si>
  <si>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</si>
  <si>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</si>
  <si>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</si>
  <si>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</si>
  <si>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</si>
  <si>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</si>
  <si>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</si>
  <si>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</si>
  <si>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</si>
  <si>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</si>
  <si>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</si>
  <si>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</si>
  <si>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</si>
  <si>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</si>
  <si>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</si>
  <si>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</si>
  <si>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</si>
  <si>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</si>
  <si>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</si>
  <si>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</si>
  <si>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</si>
  <si>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</si>
  <si>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</si>
  <si>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</si>
  <si>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</si>
  <si>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</si>
  <si>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</si>
  <si>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</si>
  <si>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</si>
  <si>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</si>
  <si>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</si>
  <si>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</si>
  <si>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</si>
  <si>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</si>
  <si>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</si>
  <si>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</si>
  <si>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</si>
  <si>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</si>
  <si>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</si>
  <si>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</si>
  <si>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</si>
  <si>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</si>
  <si>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</si>
  <si>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</si>
  <si>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</si>
  <si>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</si>
  <si>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</si>
  <si>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</si>
  <si>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</si>
  <si>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</si>
  <si>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</si>
  <si>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</si>
  <si>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</si>
  <si>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</si>
  <si>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</si>
  <si>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</si>
  <si>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</si>
  <si>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</si>
  <si>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</si>
  <si>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</si>
  <si>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</si>
  <si>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</si>
  <si>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</si>
  <si>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</si>
  <si>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</si>
  <si>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</si>
  <si>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</si>
  <si>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</si>
  <si>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</si>
  <si>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</si>
  <si>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</si>
  <si>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</si>
  <si>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</si>
  <si>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</si>
  <si>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</si>
  <si>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</si>
  <si>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</si>
  <si>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</si>
  <si>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</si>
  <si>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</si>
  <si>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</si>
  <si>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</si>
  <si>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</si>
  <si>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</si>
  <si>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</si>
  <si>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</si>
  <si>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</si>
  <si>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</si>
  <si>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</si>
  <si>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</si>
  <si>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</si>
  <si>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</si>
  <si>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</si>
  <si>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</si>
  <si>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</si>
  <si>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</si>
  <si>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</si>
  <si>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</si>
  <si>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</si>
  <si>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</si>
  <si>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</si>
  <si>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</si>
  <si>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</si>
  <si>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</si>
  <si>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</si>
  <si>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</si>
  <si>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</si>
  <si>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</si>
  <si>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</si>
  <si>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</si>
  <si>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</si>
  <si>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</si>
  <si>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</si>
  <si>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</si>
  <si>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</si>
  <si>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</si>
  <si>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</si>
  <si>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</si>
  <si>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</si>
  <si>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</si>
  <si>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</si>
  <si>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</si>
  <si>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</si>
  <si>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</si>
  <si>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</si>
  <si>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</si>
  <si>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</si>
  <si>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</si>
  <si>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</si>
  <si>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</si>
  <si>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</si>
  <si>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</si>
  <si>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</si>
  <si>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</si>
  <si>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</si>
  <si>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</si>
  <si>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</si>
  <si>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</si>
  <si>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</si>
  <si>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</si>
  <si>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</si>
  <si>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</si>
  <si>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</si>
  <si>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</si>
  <si>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</si>
  <si>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</si>
  <si>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</si>
  <si>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</si>
  <si>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</si>
  <si>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</si>
  <si>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</si>
  <si>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</si>
  <si>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</si>
  <si>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</si>
  <si>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</si>
  <si>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</si>
  <si>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</si>
  <si>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</si>
  <si>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</si>
  <si>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</si>
  <si>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</si>
  <si>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</si>
  <si>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</si>
  <si>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</si>
  <si>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</si>
  <si>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</si>
  <si>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</si>
  <si>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</si>
  <si>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</si>
  <si>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</si>
  <si>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</si>
  <si>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</si>
  <si>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</si>
  <si>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</si>
  <si>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</si>
  <si>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</si>
  <si>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</si>
  <si>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</si>
  <si>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</si>
  <si>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</si>
  <si>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</si>
  <si>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</si>
  <si>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</si>
  <si>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</si>
  <si>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</si>
  <si>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</si>
  <si>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</si>
  <si>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</si>
  <si>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</si>
  <si>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</si>
  <si>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</si>
  <si>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</si>
  <si>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</si>
  <si>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</si>
  <si>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</si>
  <si>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</si>
  <si>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</si>
  <si>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</si>
  <si>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</si>
  <si>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</si>
  <si>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</si>
  <si>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</si>
  <si>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</si>
  <si>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</si>
  <si>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</si>
  <si>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</si>
  <si>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</si>
  <si>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</si>
  <si>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</si>
  <si>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</si>
  <si>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</si>
  <si>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</si>
  <si>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</si>
  <si>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</si>
  <si>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</si>
  <si>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</si>
  <si>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</si>
  <si>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</si>
  <si>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</si>
  <si>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</si>
  <si>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</si>
  <si>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</si>
  <si>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</si>
  <si>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</si>
  <si>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</si>
  <si>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</si>
  <si>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</si>
  <si>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</si>
  <si>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</si>
  <si>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</si>
  <si>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</si>
  <si>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</si>
  <si>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</si>
  <si>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</si>
  <si>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</si>
  <si>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</si>
  <si>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</si>
  <si>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</si>
  <si>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</si>
  <si>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</si>
  <si>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</si>
  <si>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</si>
  <si>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</si>
  <si>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</si>
  <si>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</si>
  <si>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</si>
  <si>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</si>
  <si>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</si>
  <si>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</si>
  <si>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</si>
  <si>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</si>
  <si>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</si>
  <si>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</si>
  <si>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</si>
  <si>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</si>
  <si>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</si>
  <si>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</si>
  <si>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</si>
  <si>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</si>
  <si>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</si>
  <si>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</si>
  <si>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</si>
  <si>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</si>
  <si>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</si>
  <si>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</si>
  <si>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</si>
  <si>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</si>
  <si>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</si>
  <si>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</si>
  <si>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</si>
  <si>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</si>
  <si>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</si>
  <si>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</si>
  <si>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</si>
  <si>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</si>
  <si>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</si>
  <si>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</si>
  <si>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</si>
  <si>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</si>
  <si>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</si>
  <si>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</si>
  <si>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</si>
  <si>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</si>
  <si>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</si>
  <si>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</si>
  <si>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</si>
  <si>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</si>
  <si>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</si>
  <si>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</si>
  <si>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</si>
  <si>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</si>
  <si>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</si>
  <si>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</si>
  <si>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</si>
  <si>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</si>
  <si>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</si>
  <si>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</si>
  <si>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</si>
  <si>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</si>
  <si>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</si>
  <si>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</si>
  <si>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</si>
  <si>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</si>
  <si>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</si>
  <si>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</si>
  <si>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</si>
  <si>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</si>
  <si>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</si>
  <si>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</si>
  <si>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</si>
  <si>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</si>
  <si>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</si>
  <si>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</si>
  <si>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</si>
  <si>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</si>
  <si>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</si>
  <si>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</si>
  <si>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</si>
  <si>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</si>
  <si>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</si>
  <si>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</si>
  <si>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</si>
  <si>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</si>
  <si>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</si>
  <si>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</si>
  <si>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</si>
  <si>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</si>
  <si>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</si>
  <si>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</si>
  <si>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</si>
  <si>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</si>
  <si>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</si>
  <si>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</si>
  <si>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</si>
  <si>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</si>
  <si>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</si>
  <si>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</si>
  <si>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</si>
  <si>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</si>
  <si>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</si>
  <si>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</si>
  <si>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</si>
  <si>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</si>
  <si>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</si>
  <si>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</si>
  <si>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</si>
  <si>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</si>
  <si>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</si>
  <si>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</si>
  <si>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</si>
  <si>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</si>
  <si>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</si>
  <si>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</si>
  <si>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</si>
  <si>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</si>
  <si>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</si>
  <si>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</si>
  <si>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</si>
  <si>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</si>
  <si>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</si>
  <si>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</si>
  <si>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</si>
  <si>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</si>
  <si>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</si>
  <si>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</si>
  <si>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</si>
  <si>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</si>
  <si>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</si>
  <si>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</si>
  <si>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</si>
  <si>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</si>
  <si>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</si>
  <si>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</si>
  <si>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</si>
  <si>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</si>
  <si>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</si>
  <si>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</si>
  <si>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</si>
  <si>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</si>
  <si>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</si>
  <si>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</si>
  <si>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</si>
  <si>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</si>
  <si>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</si>
  <si>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</si>
  <si>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</si>
  <si>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</si>
  <si>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</si>
  <si>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</si>
  <si>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</si>
  <si>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</si>
  <si>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</si>
  <si>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</si>
  <si>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</si>
  <si>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</si>
  <si>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</si>
  <si>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</si>
  <si>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</si>
  <si>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</si>
  <si>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</si>
  <si>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</si>
  <si>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</si>
  <si>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</si>
  <si>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</si>
  <si>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</si>
  <si>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</si>
  <si>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</si>
  <si>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</si>
  <si>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</si>
  <si>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</si>
  <si>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</si>
  <si>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</si>
  <si>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</si>
  <si>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</si>
  <si>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</si>
  <si>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</si>
  <si>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</si>
  <si>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</si>
  <si>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</si>
  <si>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</si>
  <si>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</si>
  <si>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</si>
  <si>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</si>
  <si>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</si>
  <si>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</si>
  <si>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</si>
  <si>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</si>
  <si>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</si>
  <si>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</si>
  <si>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</si>
  <si>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</si>
  <si>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</si>
  <si>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</si>
  <si>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</si>
  <si>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</si>
  <si>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</si>
  <si>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</si>
  <si>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</si>
  <si>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</si>
  <si>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</si>
  <si>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</si>
  <si>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</si>
  <si>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</si>
  <si>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</si>
  <si>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</si>
  <si>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</si>
  <si>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</si>
  <si>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</si>
  <si>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</si>
  <si>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</si>
  <si>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</si>
  <si>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</si>
  <si>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</si>
  <si>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</si>
  <si>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</si>
  <si>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</si>
  <si>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</si>
  <si>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</si>
  <si>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</si>
  <si>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</si>
  <si>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</si>
  <si>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</si>
  <si>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</si>
  <si>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</si>
  <si>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</si>
  <si>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</si>
  <si>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</si>
  <si>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</si>
  <si>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</si>
  <si>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</si>
  <si>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</si>
  <si>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</si>
  <si>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</si>
  <si>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</si>
  <si>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</si>
  <si>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</si>
  <si>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</si>
  <si>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</si>
  <si>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</si>
  <si>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</si>
  <si>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</si>
  <si>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</si>
  <si>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</si>
  <si>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</si>
  <si>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</si>
  <si>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</si>
  <si>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</si>
  <si>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</si>
  <si>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</si>
  <si>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</si>
  <si>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</si>
  <si>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</si>
  <si>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</si>
  <si>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</si>
  <si>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</si>
  <si>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</si>
  <si>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</si>
  <si>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</si>
  <si>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</si>
  <si>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</si>
  <si>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</si>
  <si>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</si>
  <si>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</si>
  <si>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</si>
  <si>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</si>
  <si>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</si>
  <si>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</si>
  <si>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</si>
  <si>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</si>
  <si>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</si>
  <si>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</si>
  <si>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</si>
  <si>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</si>
  <si>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</si>
  <si>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</si>
  <si>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</si>
  <si>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</si>
  <si>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</si>
  <si>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</si>
  <si>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</si>
  <si>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</si>
  <si>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</si>
  <si>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</si>
  <si>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</si>
  <si>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</si>
  <si>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</si>
  <si>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</si>
  <si>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</si>
  <si>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</si>
  <si>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</si>
  <si>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</si>
  <si>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</si>
  <si>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</si>
  <si>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</si>
  <si>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</si>
  <si>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</si>
  <si>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</si>
  <si>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</si>
  <si>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</si>
  <si>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</si>
  <si>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</si>
  <si>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</si>
  <si>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</si>
  <si>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</si>
  <si>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</si>
  <si>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</si>
  <si>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</si>
  <si>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</si>
  <si>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</si>
  <si>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</si>
  <si>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</si>
  <si>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</si>
  <si>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</si>
  <si>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</si>
  <si>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</si>
  <si>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</si>
  <si>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</si>
  <si>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</si>
  <si>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</si>
  <si>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</si>
  <si>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</si>
  <si>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</si>
  <si>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</si>
  <si>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</si>
  <si>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</si>
  <si>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</si>
  <si>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</si>
  <si>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</si>
  <si>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</si>
  <si>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</si>
  <si>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</si>
  <si>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</si>
  <si>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</si>
  <si>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</si>
  <si>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</si>
  <si>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</si>
  <si>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</si>
  <si>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</si>
  <si>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</si>
  <si>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</si>
  <si>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</si>
  <si>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</si>
  <si>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</si>
  <si>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</si>
  <si>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</si>
  <si>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</si>
  <si>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</si>
  <si>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</si>
  <si>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</si>
  <si>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</si>
  <si>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</si>
  <si>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</si>
  <si>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</si>
  <si>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</si>
  <si>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</si>
  <si>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</si>
  <si>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</si>
  <si>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</si>
  <si>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</si>
  <si>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</si>
  <si>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</si>
  <si>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</si>
  <si>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</si>
  <si>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</si>
  <si>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</si>
  <si>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</si>
  <si>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</si>
  <si>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</si>
  <si>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</si>
  <si>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</si>
  <si>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</si>
  <si>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</si>
  <si>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</si>
  <si>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</si>
  <si>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</si>
  <si>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</si>
  <si>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</si>
  <si>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</si>
  <si>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</si>
  <si>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</si>
  <si>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</si>
  <si>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</si>
  <si>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</si>
  <si>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</si>
  <si>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</si>
  <si>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</si>
  <si>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</si>
  <si>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</si>
  <si>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</si>
  <si>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</si>
  <si>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</si>
  <si>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</si>
  <si>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</si>
  <si>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</si>
  <si>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</si>
  <si>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</si>
  <si>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</si>
  <si>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</si>
  <si>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</si>
  <si>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</si>
  <si>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</si>
  <si>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</si>
  <si>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</si>
  <si>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</si>
  <si>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</si>
  <si>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</si>
  <si>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</si>
  <si>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</si>
  <si>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</si>
  <si>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</si>
  <si>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</si>
  <si>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</si>
  <si>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</si>
  <si>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</si>
  <si>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</si>
  <si>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</si>
  <si>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</si>
  <si>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</si>
  <si>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</si>
  <si>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</si>
  <si>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</si>
  <si>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</si>
  <si>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</si>
  <si>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</si>
  <si>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</si>
  <si>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</si>
  <si>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</si>
  <si>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</si>
  <si>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</si>
  <si>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</si>
  <si>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</si>
  <si>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</si>
  <si>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</si>
  <si>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</si>
  <si>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</si>
  <si>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</si>
  <si>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</si>
  <si>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</si>
  <si>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</si>
  <si>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</si>
  <si>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</si>
  <si>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</si>
  <si>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</si>
  <si>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</si>
  <si>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</si>
  <si>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</si>
  <si>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</si>
  <si>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</si>
  <si>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</si>
  <si>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</si>
  <si>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</si>
  <si>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</si>
  <si>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</si>
  <si>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</si>
  <si>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</si>
  <si>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</si>
  <si>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</si>
  <si>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</si>
  <si>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</si>
  <si>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</si>
  <si>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</si>
  <si>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</si>
  <si>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</si>
  <si>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</si>
  <si>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</si>
  <si>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</si>
  <si>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</si>
  <si>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</si>
  <si>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</si>
  <si>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</si>
  <si>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</si>
  <si>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</si>
  <si>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</si>
  <si>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</si>
  <si>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</si>
  <si>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</si>
  <si>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</si>
  <si>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</si>
  <si>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</si>
  <si>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</si>
  <si>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</si>
  <si>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</si>
  <si>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</si>
  <si>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</si>
  <si>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</si>
  <si>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</si>
  <si>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</si>
  <si>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</si>
  <si>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</si>
  <si>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</si>
  <si>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</si>
  <si>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</si>
  <si>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</si>
  <si>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</si>
  <si>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</si>
  <si>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</si>
  <si>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</si>
  <si>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</si>
  <si>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</si>
  <si>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</si>
  <si>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</si>
  <si>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</si>
  <si>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</si>
  <si>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</si>
  <si>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</si>
  <si>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</si>
  <si>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</si>
  <si>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</si>
  <si>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</si>
  <si>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</si>
  <si>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</si>
  <si>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</si>
  <si>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</si>
  <si>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</si>
  <si>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</si>
  <si>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</si>
  <si>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</si>
  <si>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</si>
  <si>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</si>
  <si>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</si>
  <si>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</si>
  <si>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</si>
  <si>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</si>
  <si>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</si>
  <si>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</si>
  <si>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</si>
  <si>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</si>
  <si>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</si>
  <si>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</si>
  <si>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</si>
  <si>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</si>
  <si>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</si>
  <si>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</si>
  <si>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</si>
  <si>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</si>
  <si>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</si>
  <si>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</si>
  <si>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</si>
  <si>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</si>
  <si>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</si>
  <si>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</si>
  <si>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</si>
  <si>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</si>
  <si>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</si>
  <si>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</si>
  <si>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</si>
  <si>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</si>
  <si>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</si>
  <si>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</si>
  <si>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</si>
  <si>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</si>
  <si>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</si>
  <si>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</si>
  <si>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</si>
  <si>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</si>
  <si>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</si>
  <si>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</si>
  <si>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</si>
  <si>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</si>
  <si>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</si>
  <si>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</si>
  <si>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</si>
  <si>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</si>
  <si>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</si>
  <si>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</si>
  <si>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</si>
  <si>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</si>
  <si>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</si>
  <si>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</si>
  <si>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</si>
  <si>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</si>
  <si>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</si>
  <si>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</si>
  <si>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</si>
  <si>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</si>
  <si>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</si>
  <si>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</si>
  <si>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</si>
  <si>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</si>
  <si>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</si>
  <si>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</si>
  <si>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</si>
  <si>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</si>
  <si>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</si>
  <si>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</si>
  <si>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</si>
  <si>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</si>
  <si>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</si>
  <si>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</si>
  <si>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</si>
  <si>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</si>
  <si>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</si>
  <si>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</si>
  <si>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</si>
  <si>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</si>
  <si>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</si>
  <si>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</si>
  <si>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</si>
  <si>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</si>
  <si>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</si>
  <si>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</si>
  <si>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</si>
  <si>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</si>
  <si>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</si>
  <si>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</si>
  <si>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</si>
  <si>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</si>
  <si>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</si>
  <si>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</si>
  <si>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</si>
  <si>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</si>
  <si>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</si>
  <si>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</si>
  <si>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</si>
  <si>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</si>
  <si>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</si>
  <si>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</si>
  <si>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</si>
  <si>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</si>
  <si>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</si>
  <si>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</si>
  <si>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</si>
  <si>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</si>
  <si>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</si>
  <si>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</si>
  <si>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</si>
  <si>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</si>
  <si>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</si>
  <si>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</si>
  <si>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</si>
  <si>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</si>
  <si>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</si>
  <si>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</si>
  <si>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</si>
  <si>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</si>
  <si>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</si>
  <si>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</si>
  <si>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</si>
  <si>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</si>
  <si>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</si>
  <si>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</si>
  <si>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</si>
  <si>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</si>
  <si>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</si>
  <si>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</si>
  <si>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</si>
  <si>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</si>
  <si>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</si>
  <si>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</si>
  <si>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</si>
  <si>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</si>
  <si>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</si>
  <si>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</si>
  <si>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</si>
  <si>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</si>
  <si>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</si>
  <si>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</si>
  <si>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</si>
  <si>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</si>
  <si>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</si>
  <si>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</si>
  <si>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</si>
  <si>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</si>
  <si>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</si>
  <si>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</si>
  <si>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</si>
  <si>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</si>
  <si>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</si>
  <si>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</si>
  <si>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</si>
  <si>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</si>
  <si>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</si>
  <si>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</si>
  <si>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</si>
  <si>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</si>
  <si>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</si>
  <si>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</si>
  <si>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</si>
  <si>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</si>
  <si>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</si>
  <si>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</si>
  <si>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</si>
  <si>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</si>
  <si>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</si>
  <si>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</si>
  <si>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</si>
  <si>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</si>
  <si>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</si>
  <si>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</si>
  <si>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</si>
  <si>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</si>
  <si>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</si>
  <si>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</si>
  <si>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</si>
  <si>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</si>
  <si>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</si>
  <si>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</si>
  <si>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</si>
  <si>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</si>
  <si>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</si>
  <si>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</si>
  <si>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</si>
  <si>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</si>
  <si>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</si>
  <si>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</si>
  <si>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</si>
  <si>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</si>
  <si>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</si>
  <si>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</si>
  <si>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</si>
  <si>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</si>
  <si>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</si>
  <si>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</si>
  <si>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</si>
  <si>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</si>
  <si>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</si>
  <si>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</si>
  <si>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</si>
  <si>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</si>
  <si>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</si>
  <si>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</si>
  <si>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</si>
  <si>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</si>
  <si>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</si>
  <si>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</si>
  <si>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</si>
  <si>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</si>
  <si>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</si>
  <si>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</si>
  <si>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</si>
  <si>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</si>
  <si>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</si>
  <si>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</si>
  <si>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</si>
  <si>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</si>
  <si>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</si>
  <si>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</si>
  <si>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</si>
  <si>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</si>
  <si>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</si>
  <si>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</si>
  <si>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</si>
  <si>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</si>
  <si>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</si>
  <si>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</si>
  <si>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</si>
  <si>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</si>
  <si>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</si>
  <si>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</si>
  <si>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</si>
  <si>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</si>
  <si>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</si>
  <si>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</si>
  <si>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</si>
  <si>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</si>
  <si>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</si>
  <si>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</si>
  <si>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</si>
  <si>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</si>
  <si>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</si>
  <si>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</si>
  <si>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</si>
  <si>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</si>
  <si>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</si>
  <si>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</si>
  <si>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</si>
  <si>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</si>
  <si>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</si>
  <si>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</si>
  <si>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</si>
  <si>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</si>
  <si>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</si>
  <si>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</si>
  <si>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</si>
  <si>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</si>
  <si>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</si>
  <si>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</si>
  <si>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</si>
  <si>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</si>
  <si>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</si>
  <si>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</si>
  <si>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</si>
  <si>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</si>
  <si>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</si>
  <si>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</si>
  <si>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</si>
  <si>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</si>
  <si>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</si>
  <si>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</si>
  <si>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</si>
  <si>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</si>
  <si>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</si>
  <si>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</si>
  <si>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</si>
  <si>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</si>
  <si>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</si>
  <si>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</si>
  <si>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</si>
  <si>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</si>
  <si>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</si>
  <si>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</si>
  <si>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</si>
  <si>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</si>
  <si>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</si>
  <si>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</si>
  <si>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</si>
  <si>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</si>
  <si>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</si>
  <si>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</si>
  <si>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</si>
  <si>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</si>
  <si>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</si>
  <si>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</si>
  <si>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</si>
  <si>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</si>
  <si>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</si>
  <si>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</si>
  <si>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</si>
  <si>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</si>
  <si>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</si>
  <si>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</si>
  <si>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</si>
  <si>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</si>
  <si>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</si>
  <si>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</si>
  <si>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</si>
  <si>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</si>
  <si>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</si>
  <si>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</si>
  <si>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</si>
  <si>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</si>
  <si>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</si>
  <si>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</si>
  <si>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</si>
  <si>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</si>
  <si>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</si>
  <si>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</si>
  <si>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</si>
  <si>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</si>
  <si>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</si>
  <si>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</si>
  <si>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</si>
  <si>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</si>
  <si>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</si>
  <si>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</si>
  <si>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</si>
  <si>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</si>
  <si>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</si>
  <si>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</si>
  <si>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</si>
  <si>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</si>
  <si>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</si>
  <si>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</si>
  <si>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</si>
  <si>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</si>
  <si>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</si>
  <si>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</si>
  <si>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</si>
  <si>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</si>
  <si>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</si>
  <si>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</si>
  <si>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</si>
  <si>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</si>
  <si>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</si>
  <si>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</si>
  <si>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</si>
  <si>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</si>
  <si>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</si>
  <si>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</si>
  <si>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</si>
  <si>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</si>
  <si>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</si>
  <si>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</si>
  <si>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</si>
  <si>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</si>
  <si>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</si>
  <si>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</si>
  <si>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</si>
  <si>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</si>
  <si>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</si>
  <si>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</si>
  <si>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</si>
  <si>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</si>
  <si>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</si>
  <si>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</si>
  <si>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</si>
  <si>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</si>
  <si>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</si>
  <si>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</si>
  <si>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</si>
  <si>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</si>
  <si>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</si>
  <si>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</si>
  <si>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</si>
  <si>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</si>
  <si>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</si>
  <si>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</si>
  <si>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</si>
  <si>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</si>
  <si>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</si>
  <si>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</si>
  <si>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</si>
  <si>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</si>
  <si>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</si>
  <si>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</si>
  <si>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</si>
  <si>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</si>
  <si>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</si>
  <si>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</si>
  <si>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</si>
  <si>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</si>
  <si>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</si>
  <si>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</si>
  <si>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</si>
  <si>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</si>
  <si>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</si>
  <si>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</si>
  <si>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</si>
  <si>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</si>
  <si>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</si>
  <si>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</si>
  <si>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</si>
  <si>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</si>
  <si>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</si>
  <si>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</si>
  <si>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</si>
  <si>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</si>
  <si>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</si>
  <si>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</si>
  <si>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</si>
  <si>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</si>
  <si>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</si>
  <si>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</si>
  <si>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</si>
  <si>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</si>
  <si>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</si>
  <si>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</si>
  <si>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</si>
  <si>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</si>
  <si>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</si>
  <si>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</si>
  <si>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</si>
  <si>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</si>
  <si>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</si>
  <si>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</si>
  <si>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</si>
  <si>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</si>
  <si>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</si>
  <si>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</si>
  <si>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</si>
  <si>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</si>
  <si>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</si>
  <si>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</si>
  <si>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</si>
  <si>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</si>
  <si>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</si>
  <si>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</si>
  <si>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</si>
  <si>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</si>
  <si>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</si>
  <si>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</si>
  <si>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</si>
  <si>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</si>
  <si>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</si>
  <si>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</si>
  <si>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</si>
  <si>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</si>
  <si>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</si>
  <si>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</si>
  <si>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</si>
  <si>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</si>
  <si>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</si>
  <si>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</si>
  <si>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</si>
  <si>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</si>
  <si>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</si>
  <si>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</si>
  <si>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</si>
  <si>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</si>
  <si>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</si>
  <si>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</si>
  <si>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</si>
  <si>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</si>
  <si>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</si>
  <si>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</si>
  <si>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</si>
  <si>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</si>
  <si>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</si>
  <si>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</si>
  <si>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</si>
  <si>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</si>
  <si>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</si>
  <si>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</si>
  <si>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</si>
  <si>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</si>
  <si>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</si>
  <si>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</si>
  <si>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</si>
  <si>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</si>
  <si>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</si>
  <si>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</si>
  <si>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</si>
  <si>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</si>
  <si>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</si>
  <si>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</si>
  <si>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</si>
  <si>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</si>
  <si>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</si>
  <si>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</si>
  <si>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</si>
  <si>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</si>
  <si>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</si>
  <si>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</si>
  <si>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</si>
  <si>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</si>
  <si>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</si>
  <si>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</si>
  <si>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</si>
  <si>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</si>
  <si>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</si>
  <si>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</si>
  <si>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</si>
  <si>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</si>
  <si>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</si>
  <si>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</si>
  <si>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</si>
  <si>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</si>
  <si>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</si>
  <si>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</si>
  <si>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</si>
  <si>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</si>
  <si>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</si>
  <si>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</si>
  <si>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</si>
  <si>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</si>
  <si>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</si>
  <si>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</si>
  <si>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</si>
  <si>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</si>
  <si>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</si>
  <si>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</si>
  <si>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</si>
  <si>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</si>
  <si>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</si>
  <si>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</si>
  <si>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</si>
  <si>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</si>
  <si>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</si>
  <si>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</si>
  <si>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</si>
  <si>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</si>
  <si>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</si>
  <si>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</si>
  <si>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</si>
  <si>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</si>
  <si>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</si>
  <si>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</si>
  <si>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</si>
  <si>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</si>
  <si>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</si>
  <si>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</si>
  <si>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</si>
  <si>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</si>
  <si>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</si>
  <si>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</si>
  <si>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</si>
  <si>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</si>
  <si>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</si>
  <si>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</si>
  <si>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</si>
  <si>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</si>
  <si>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</si>
  <si>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</si>
  <si>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</si>
  <si>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</si>
  <si>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</si>
  <si>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</si>
  <si>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</si>
  <si>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</si>
  <si>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</si>
  <si>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</si>
  <si>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</si>
  <si>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</si>
  <si>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</si>
  <si>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</si>
  <si>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</si>
  <si>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</si>
  <si>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</si>
  <si>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</si>
  <si>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</si>
  <si>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</si>
  <si>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</si>
  <si>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</si>
  <si>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</si>
  <si>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</si>
  <si>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</si>
  <si>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</si>
  <si>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</si>
  <si>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</si>
  <si>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</si>
  <si>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</si>
  <si>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</si>
  <si>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</si>
  <si>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</si>
  <si>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</si>
  <si>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</si>
  <si>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</si>
  <si>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</si>
  <si>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</si>
  <si>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</si>
  <si>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</si>
  <si>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</si>
  <si>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</si>
  <si>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</si>
  <si>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</si>
  <si>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</si>
  <si>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</si>
  <si>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</si>
  <si>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</si>
  <si>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</si>
  <si>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</si>
  <si>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</si>
  <si>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</si>
  <si>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</si>
  <si>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</si>
  <si>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</si>
  <si>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</si>
  <si>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</si>
  <si>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</si>
  <si>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</si>
  <si>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</si>
  <si>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</si>
  <si>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</si>
  <si>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</si>
  <si>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</si>
  <si>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</si>
  <si>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</si>
  <si>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</si>
  <si>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</si>
  <si>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</si>
  <si>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</si>
  <si>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</si>
  <si>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</si>
  <si>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</si>
  <si>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</si>
  <si>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</si>
  <si>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</si>
  <si>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</si>
  <si>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</si>
  <si>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</si>
  <si>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</si>
  <si>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</si>
  <si>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</si>
  <si>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</si>
  <si>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</si>
  <si>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</si>
  <si>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</si>
  <si>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</si>
  <si>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</si>
  <si>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</si>
  <si>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</si>
  <si>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</si>
  <si>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</si>
  <si>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</si>
  <si>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</si>
  <si>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</si>
  <si>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</si>
  <si>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</si>
  <si>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</si>
  <si>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</si>
  <si>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</si>
  <si>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</si>
  <si>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</si>
  <si>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</si>
  <si>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</si>
  <si>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</si>
  <si>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</si>
  <si>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</si>
  <si>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</si>
  <si>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</si>
  <si>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</si>
  <si>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</si>
  <si>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</si>
  <si>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</si>
  <si>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</si>
  <si>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</si>
  <si>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</si>
  <si>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</si>
  <si>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</si>
  <si>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</si>
  <si>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</si>
  <si>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</si>
  <si>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</si>
  <si>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</si>
  <si>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</si>
  <si>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</si>
  <si>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</si>
  <si>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</si>
  <si>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</si>
  <si>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</si>
  <si>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</si>
  <si>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</si>
  <si>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</si>
  <si>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</si>
  <si>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</si>
  <si>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</si>
  <si>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</si>
  <si>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</si>
  <si>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</si>
  <si>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</si>
  <si>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</si>
  <si>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</si>
  <si>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</si>
  <si>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</si>
  <si>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</si>
  <si>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</si>
  <si>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</si>
  <si>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</si>
  <si>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</si>
  <si>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</si>
  <si>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</si>
  <si>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</si>
  <si>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</si>
  <si>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</si>
  <si>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</si>
  <si>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</si>
  <si>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</si>
  <si>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</si>
  <si>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</si>
  <si>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</si>
  <si>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</si>
  <si>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</si>
  <si>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</si>
  <si>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</si>
  <si>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</si>
  <si>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</si>
  <si>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</si>
  <si>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</si>
  <si>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</si>
  <si>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</si>
  <si>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</si>
  <si>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</si>
  <si>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</si>
  <si>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</si>
  <si>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</si>
  <si>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</si>
  <si>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</si>
  <si>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</si>
  <si>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</si>
  <si>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</si>
  <si>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</si>
  <si>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</si>
  <si>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</si>
  <si>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</si>
  <si>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</si>
  <si>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</si>
  <si>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</si>
  <si>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</si>
  <si>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</si>
  <si>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</si>
  <si>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</si>
  <si>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</si>
  <si>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</si>
  <si>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</si>
  <si>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</si>
  <si>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</si>
  <si>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</si>
  <si>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</si>
  <si>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</si>
  <si>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</si>
  <si>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</si>
  <si>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</si>
  <si>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</si>
  <si>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</si>
  <si>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</si>
  <si>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</si>
  <si>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</si>
  <si>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</si>
  <si>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</si>
  <si>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</si>
  <si>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</si>
  <si>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</si>
  <si>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</si>
  <si>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</si>
  <si>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</si>
  <si>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</si>
  <si>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</si>
  <si>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</si>
  <si>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</si>
  <si>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</si>
  <si>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</si>
  <si>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</si>
  <si>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</si>
  <si>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</si>
  <si>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</si>
  <si>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</si>
  <si>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</si>
  <si>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</si>
  <si>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</si>
  <si>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</si>
  <si>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</si>
  <si>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</si>
  <si>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</si>
  <si>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</si>
  <si>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</si>
  <si>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</si>
  <si>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</si>
  <si>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</si>
  <si>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</si>
  <si>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</si>
  <si>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</si>
  <si>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</si>
  <si>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</si>
  <si>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</si>
  <si>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</si>
  <si>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</si>
  <si>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</si>
  <si>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</si>
  <si>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</si>
  <si>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</si>
  <si>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</si>
  <si>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</si>
  <si>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</si>
  <si>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</si>
  <si>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</si>
  <si>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</si>
  <si>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</si>
  <si>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</si>
  <si>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</si>
  <si>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</si>
  <si>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</si>
  <si>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</si>
  <si>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</si>
  <si>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</si>
  <si>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</si>
  <si>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</si>
  <si>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</si>
  <si>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</si>
  <si>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</si>
  <si>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</si>
  <si>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</si>
  <si>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</si>
  <si>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</si>
  <si>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</si>
  <si>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</si>
  <si>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</si>
  <si>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</si>
  <si>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</si>
  <si>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</si>
  <si>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</si>
  <si>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</si>
  <si>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</si>
  <si>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</si>
  <si>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</si>
  <si>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</si>
  <si>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</si>
  <si>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</si>
  <si>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</si>
  <si>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</si>
  <si>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</si>
  <si>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</si>
  <si>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</si>
  <si>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</si>
  <si>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</si>
  <si>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</si>
  <si>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</si>
  <si>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</si>
  <si>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</si>
  <si>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</si>
  <si>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</si>
  <si>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</si>
  <si>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</si>
  <si>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</si>
  <si>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</si>
  <si>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</si>
  <si>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</si>
  <si>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</si>
  <si>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</si>
  <si>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</si>
  <si>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</si>
  <si>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</si>
  <si>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</si>
  <si>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</si>
  <si>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</si>
  <si>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</si>
  <si>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</si>
  <si>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</si>
  <si>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</si>
  <si>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</si>
  <si>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</si>
  <si>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</si>
  <si>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</si>
  <si>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</si>
  <si>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</si>
  <si>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</si>
  <si>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</si>
  <si>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</si>
  <si>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</si>
  <si>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</si>
  <si>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</si>
  <si>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</si>
  <si>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</si>
  <si>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</si>
  <si>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</si>
  <si>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</si>
  <si>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</si>
  <si>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</si>
  <si>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</si>
  <si>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</si>
  <si>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</si>
  <si>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</si>
  <si>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</si>
  <si>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</si>
  <si>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</si>
  <si>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</si>
  <si>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</si>
  <si>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</si>
  <si>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</si>
  <si>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</si>
  <si>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</si>
  <si>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</si>
  <si>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</si>
  <si>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</si>
  <si>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</si>
  <si>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</si>
  <si>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</si>
  <si>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</si>
  <si>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</si>
  <si>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</si>
  <si>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</si>
  <si>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</si>
  <si>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</si>
  <si>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</si>
  <si>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</si>
  <si>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</si>
  <si>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</si>
  <si>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</si>
  <si>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</si>
  <si>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</si>
  <si>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</si>
  <si>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</si>
  <si>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</si>
  <si>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</si>
  <si>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</si>
  <si>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</si>
  <si>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</si>
  <si>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</si>
  <si>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</si>
  <si>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</si>
  <si>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</si>
  <si>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</si>
  <si>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</si>
  <si>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</si>
  <si>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</si>
  <si>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</si>
  <si>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</si>
  <si>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</si>
  <si>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</si>
  <si>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</si>
  <si>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</si>
  <si>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</si>
  <si>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</si>
  <si>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</si>
  <si>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</si>
  <si>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</si>
  <si>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</si>
  <si>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</si>
  <si>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</si>
  <si>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</si>
  <si>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</si>
  <si>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</si>
  <si>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</si>
  <si>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</si>
  <si>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</si>
  <si>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</si>
  <si>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</si>
  <si>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</si>
  <si>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</si>
  <si>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</si>
  <si>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</si>
  <si>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</si>
  <si>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</si>
  <si>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</si>
  <si>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</si>
  <si>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</si>
  <si>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</si>
  <si>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</si>
  <si>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</si>
  <si>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</si>
  <si>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</si>
  <si>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</si>
  <si>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</si>
  <si>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</si>
  <si>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</si>
  <si>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</si>
  <si>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</si>
  <si>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</si>
  <si>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</si>
  <si>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</si>
  <si>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</si>
  <si>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</si>
  <si>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</si>
  <si>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</si>
  <si>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</si>
  <si>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</si>
  <si>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</si>
  <si>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</si>
  <si>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</si>
  <si>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</si>
  <si>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</si>
  <si>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</si>
  <si>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</si>
  <si>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</si>
  <si>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</si>
  <si>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</si>
  <si>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</si>
  <si>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</si>
  <si>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</si>
  <si>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</si>
  <si>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</si>
  <si>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</si>
  <si>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</si>
  <si>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</si>
  <si>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</si>
  <si>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</si>
  <si>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</si>
  <si>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</si>
  <si>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</si>
  <si>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</si>
  <si>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</si>
  <si>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</si>
  <si>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</si>
  <si>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</si>
  <si>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</si>
  <si>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</si>
  <si>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</si>
  <si>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</si>
  <si>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</si>
  <si>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</si>
  <si>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</si>
  <si>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</si>
  <si>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</si>
  <si>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</si>
  <si>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</si>
  <si>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</si>
  <si>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</si>
  <si>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</si>
  <si>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</si>
  <si>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</si>
  <si>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</si>
  <si>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</si>
  <si>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</si>
  <si>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</si>
  <si>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</si>
  <si>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</si>
  <si>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</si>
  <si>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</si>
  <si>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</si>
  <si>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</si>
  <si>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</si>
  <si>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</si>
  <si>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</si>
  <si>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</si>
  <si>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</si>
  <si>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</si>
  <si>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</si>
  <si>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</si>
  <si>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</si>
  <si>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</si>
  <si>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</si>
  <si>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</si>
  <si>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</si>
  <si>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</si>
  <si>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</si>
  <si>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</si>
  <si>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</si>
  <si>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</si>
  <si>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</si>
  <si>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</si>
  <si>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</si>
  <si>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</si>
  <si>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</si>
  <si>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</si>
  <si>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</si>
  <si>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</si>
  <si>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</si>
  <si>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</si>
  <si>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</si>
  <si>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</si>
  <si>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</si>
  <si>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</si>
  <si>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</si>
  <si>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</si>
  <si>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</si>
  <si>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</si>
  <si>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</si>
  <si>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</si>
  <si>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</si>
  <si>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</si>
  <si>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</si>
  <si>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</si>
  <si>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</si>
  <si>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</si>
  <si>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</si>
  <si>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</si>
  <si>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</si>
  <si>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</si>
  <si>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</si>
  <si>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</si>
  <si>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</si>
  <si>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</si>
  <si>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</si>
  <si>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</si>
  <si>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</si>
  <si>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</si>
  <si>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</si>
  <si>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</si>
  <si>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</si>
  <si>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</si>
  <si>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</si>
  <si>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</si>
  <si>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</si>
  <si>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</si>
  <si>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</si>
  <si>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</si>
  <si>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</si>
  <si>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</si>
  <si>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</si>
  <si>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</si>
  <si>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</si>
  <si>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</si>
  <si>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</si>
  <si>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</si>
  <si>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</si>
  <si>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</si>
  <si>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</si>
  <si>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</si>
  <si>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</si>
  <si>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</si>
  <si>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</si>
  <si>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</si>
  <si>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</si>
  <si>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</si>
  <si>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</si>
  <si>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</si>
  <si>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</si>
  <si>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</si>
  <si>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</si>
  <si>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</si>
  <si>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</si>
  <si>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</si>
  <si>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</si>
  <si>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</si>
  <si>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</si>
  <si>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</si>
  <si>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</si>
  <si>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</si>
  <si>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</si>
  <si>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</si>
  <si>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</si>
  <si>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</si>
  <si>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</si>
  <si>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</si>
  <si>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</si>
  <si>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</si>
  <si>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</si>
  <si>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</si>
  <si>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</si>
  <si>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</si>
  <si>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</si>
  <si>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</si>
  <si>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</si>
  <si>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</si>
  <si>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</si>
  <si>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</si>
  <si>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</si>
  <si>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</si>
  <si>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</si>
  <si>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</si>
  <si>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</si>
  <si>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</si>
  <si>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</si>
  <si>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</si>
  <si>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</si>
  <si>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</si>
  <si>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</si>
  <si>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</si>
  <si>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</si>
  <si>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</si>
  <si>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</si>
  <si>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</si>
  <si>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</si>
  <si>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</si>
  <si>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</si>
  <si>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</si>
  <si>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</si>
  <si>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</si>
  <si>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</si>
  <si>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</si>
  <si>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</si>
  <si>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</si>
  <si>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</si>
  <si>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</si>
  <si>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</si>
  <si>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</si>
  <si>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</si>
  <si>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</si>
  <si>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</si>
  <si>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</si>
  <si>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</si>
  <si>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</si>
  <si>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</si>
  <si>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</si>
  <si>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</si>
  <si>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</si>
  <si>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</si>
  <si>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</si>
  <si>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</si>
  <si>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</si>
  <si>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</si>
  <si>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</si>
  <si>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</si>
  <si>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</si>
  <si>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</si>
  <si>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</si>
  <si>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</si>
  <si>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</si>
  <si>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</si>
  <si>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</si>
  <si>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</si>
  <si>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</si>
  <si>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</si>
  <si>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</si>
  <si>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</si>
  <si>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</si>
  <si>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</si>
  <si>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</si>
  <si>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</si>
  <si>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</si>
  <si>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</si>
  <si>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</si>
  <si>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</si>
  <si>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</si>
  <si>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</si>
  <si>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</si>
  <si>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</si>
  <si>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</si>
  <si>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</si>
  <si>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</si>
  <si>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</si>
  <si>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</si>
  <si>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</si>
  <si>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</si>
  <si>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</si>
  <si>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</si>
  <si>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</si>
  <si>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</si>
  <si>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</si>
  <si>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</si>
  <si>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</si>
  <si>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</si>
  <si>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</si>
  <si>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</si>
  <si>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</si>
  <si>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</si>
  <si>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</si>
  <si>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</si>
  <si>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</si>
  <si>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</si>
  <si>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</si>
  <si>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</si>
  <si>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</si>
  <si>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</si>
  <si>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</si>
  <si>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</si>
  <si>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</si>
  <si>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</si>
  <si>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</si>
  <si>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</si>
  <si>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</si>
  <si>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</si>
  <si>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</si>
  <si>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</si>
  <si>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</si>
  <si>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</si>
  <si>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</si>
  <si>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</si>
  <si>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</si>
  <si>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</si>
  <si>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</si>
  <si>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</si>
  <si>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</si>
  <si>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</si>
  <si>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</si>
  <si>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</si>
  <si>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</si>
  <si>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</si>
  <si>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</si>
  <si>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</si>
  <si>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</si>
  <si>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</si>
  <si>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</si>
  <si>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</si>
  <si>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</si>
  <si>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</si>
  <si>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</si>
  <si>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</si>
  <si>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</si>
  <si>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</si>
  <si>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</si>
  <si>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</si>
  <si>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</si>
  <si>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</si>
  <si>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</si>
  <si>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</si>
  <si>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</si>
  <si>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</si>
  <si>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</si>
  <si>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</si>
  <si>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</si>
  <si>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</si>
  <si>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</si>
  <si>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</si>
  <si>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</si>
  <si>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</si>
  <si>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</si>
  <si>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</si>
  <si>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</si>
  <si>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</si>
  <si>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</si>
  <si>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</si>
  <si>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</si>
  <si>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</si>
  <si>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</si>
  <si>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</si>
  <si>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</si>
  <si>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</si>
  <si>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</si>
  <si>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</si>
  <si>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</si>
  <si>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</si>
  <si>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</si>
  <si>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</si>
  <si>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</si>
  <si>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</si>
  <si>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</si>
  <si>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</si>
  <si>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</si>
  <si>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</si>
  <si>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</si>
  <si>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</si>
  <si>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</si>
  <si>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</si>
  <si>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</si>
  <si>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</si>
  <si>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</si>
  <si>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</si>
  <si>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</si>
  <si>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</si>
  <si>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</si>
  <si>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</si>
  <si>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</si>
  <si>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</si>
  <si>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</si>
  <si>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</si>
  <si>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</si>
  <si>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</si>
  <si>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</si>
  <si>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</si>
  <si>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</si>
  <si>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</si>
  <si>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</si>
  <si>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</si>
  <si>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</si>
  <si>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</si>
  <si>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</si>
  <si>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</si>
  <si>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</si>
  <si>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</si>
  <si>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</si>
  <si>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</si>
  <si>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</si>
  <si>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</si>
  <si>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</si>
  <si>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</si>
  <si>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</si>
  <si>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</si>
  <si>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</si>
  <si>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</si>
  <si>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</si>
  <si>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</si>
  <si>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</si>
  <si>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</si>
  <si>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</si>
  <si>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</si>
  <si>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</si>
  <si>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</si>
  <si>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</si>
  <si>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</si>
  <si>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</si>
  <si>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</si>
  <si>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</si>
  <si>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</si>
  <si>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</si>
  <si>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</si>
  <si>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</si>
  <si>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</si>
  <si>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</si>
  <si>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</si>
  <si>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</si>
  <si>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</si>
  <si>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</si>
  <si>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</si>
  <si>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</si>
  <si>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</si>
  <si>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</si>
  <si>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</si>
  <si>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</si>
  <si>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</si>
  <si>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</si>
  <si>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</si>
  <si>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</si>
  <si>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</si>
  <si>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</si>
  <si>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</si>
  <si>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</si>
  <si>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</si>
  <si>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</si>
  <si>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</si>
  <si>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</si>
  <si>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</si>
  <si>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</si>
  <si>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</si>
  <si>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</si>
  <si>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</si>
  <si>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</si>
  <si>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</si>
  <si>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</si>
  <si>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</si>
  <si>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</si>
  <si>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</si>
  <si>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</si>
  <si>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</si>
  <si>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</si>
  <si>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</si>
  <si>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</si>
  <si>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</si>
  <si>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</si>
  <si>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</si>
  <si>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</si>
  <si>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</si>
  <si>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</si>
  <si>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</si>
  <si>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</si>
  <si>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</si>
  <si>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</si>
  <si>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</si>
  <si>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</si>
  <si>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</si>
  <si>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</si>
  <si>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</si>
  <si>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</si>
  <si>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</si>
  <si>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</si>
  <si>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</si>
  <si>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</si>
  <si>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</si>
  <si>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</si>
  <si>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</si>
  <si>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</si>
  <si>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</si>
  <si>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</si>
  <si>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</si>
  <si>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</si>
  <si>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</si>
  <si>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</si>
  <si>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</si>
  <si>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</si>
  <si>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</si>
  <si>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</si>
  <si>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</si>
  <si>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</si>
  <si>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</si>
  <si>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</si>
  <si>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</si>
  <si>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</si>
  <si>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</si>
  <si>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</si>
  <si>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</si>
  <si>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</si>
  <si>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</si>
  <si>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</si>
  <si>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</si>
  <si>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</si>
  <si>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</si>
  <si>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</si>
  <si>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</si>
  <si>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</si>
  <si>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</si>
  <si>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</si>
  <si>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</si>
  <si>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</si>
  <si>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</si>
  <si>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</si>
  <si>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</si>
  <si>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</si>
  <si>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</si>
  <si>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</si>
  <si>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</si>
  <si>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</si>
  <si>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</si>
  <si>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</si>
  <si>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</si>
  <si>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</si>
  <si>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</si>
  <si>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</si>
  <si>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</si>
  <si>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</si>
  <si>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</si>
  <si>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</si>
  <si>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</si>
  <si>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</si>
  <si>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</si>
  <si>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</si>
  <si>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</si>
  <si>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</si>
  <si>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</si>
  <si>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</si>
  <si>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</si>
  <si>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</si>
  <si>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</si>
  <si>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</si>
  <si>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</si>
  <si>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</si>
  <si>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</si>
  <si>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</si>
  <si>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</si>
  <si>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</si>
  <si>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</si>
  <si>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</si>
  <si>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</si>
  <si>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</si>
  <si>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</si>
  <si>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</si>
  <si>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</si>
  <si>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</si>
  <si>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</si>
  <si>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</si>
  <si>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</si>
  <si>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</si>
  <si>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</si>
  <si>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</si>
  <si>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</si>
  <si>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</si>
  <si>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</si>
  <si>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</si>
  <si>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</si>
  <si>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</si>
  <si>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</si>
  <si>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</si>
  <si>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</si>
  <si>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</si>
  <si>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</si>
  <si>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</si>
  <si>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</si>
  <si>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</si>
  <si>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</si>
  <si>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</si>
  <si>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</si>
  <si>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</si>
  <si>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</si>
  <si>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</si>
  <si>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</si>
  <si>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</si>
  <si>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</si>
  <si>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</si>
  <si>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</si>
  <si>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</si>
  <si>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</si>
  <si>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</si>
  <si>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</si>
  <si>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</si>
  <si>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</si>
  <si>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</si>
  <si>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</si>
  <si>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</si>
  <si>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</si>
  <si>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</si>
  <si>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</si>
  <si>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</si>
  <si>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</si>
  <si>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</si>
  <si>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</si>
  <si>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</si>
  <si>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</si>
  <si>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</si>
  <si>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</si>
  <si>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</si>
  <si>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</si>
  <si>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</si>
  <si>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</si>
  <si>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</si>
  <si>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</si>
  <si>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</si>
  <si>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</si>
  <si>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</si>
  <si>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</si>
  <si>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</si>
  <si>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</si>
  <si>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</si>
  <si>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</si>
  <si>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</si>
  <si>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</si>
  <si>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</si>
  <si>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</si>
  <si>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</si>
  <si>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</si>
  <si>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</si>
  <si>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</si>
  <si>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</si>
  <si>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</si>
  <si>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</si>
  <si>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</si>
  <si>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</si>
  <si>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</si>
  <si>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</si>
  <si>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</si>
  <si>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</si>
  <si>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</si>
  <si>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</si>
  <si>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</si>
  <si>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</si>
  <si>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</si>
  <si>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</si>
  <si>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</si>
  <si>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</si>
  <si>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</si>
  <si>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</si>
  <si>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</si>
  <si>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</si>
  <si>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</si>
  <si>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</si>
  <si>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</si>
  <si>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</si>
  <si>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</si>
  <si>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</si>
  <si>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</si>
  <si>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</si>
  <si>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</si>
  <si>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</si>
  <si>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</si>
  <si>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</si>
  <si>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</si>
  <si>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</si>
  <si>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</si>
  <si>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</si>
  <si>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</si>
  <si>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</si>
  <si>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</si>
  <si>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</si>
  <si>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</si>
  <si>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</si>
  <si>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</si>
  <si>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</si>
  <si>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</si>
  <si>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</si>
  <si>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</si>
  <si>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</si>
  <si>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</si>
  <si>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</si>
  <si>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</si>
  <si>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</si>
  <si>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</si>
  <si>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</si>
  <si>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</si>
  <si>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</si>
  <si>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</si>
  <si>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</si>
  <si>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</si>
  <si>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</si>
  <si>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</si>
  <si>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</si>
  <si>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</si>
  <si>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</si>
  <si>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</si>
  <si>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</si>
  <si>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</si>
  <si>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</si>
  <si>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</si>
  <si>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</si>
  <si>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</si>
  <si>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</si>
  <si>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</si>
  <si>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</si>
  <si>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</si>
  <si>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</si>
  <si>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</si>
  <si>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</si>
  <si>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</si>
  <si>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</si>
  <si>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</si>
  <si>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</si>
  <si>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</si>
  <si>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</si>
  <si>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</si>
  <si>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</si>
  <si>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</si>
  <si>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</si>
  <si>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</si>
  <si>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</si>
  <si>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</si>
  <si>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</si>
  <si>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</si>
  <si>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</si>
  <si>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</si>
  <si>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</si>
  <si>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</si>
  <si>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</si>
  <si>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</si>
  <si>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</si>
  <si>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</si>
  <si>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</si>
  <si>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</si>
  <si>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</si>
  <si>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</si>
  <si>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</si>
  <si>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</si>
  <si>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</si>
  <si>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</si>
  <si>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</si>
  <si>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</si>
  <si>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</si>
  <si>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</si>
  <si>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</si>
  <si>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</si>
  <si>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</si>
  <si>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</si>
  <si>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</si>
  <si>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</si>
  <si>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</si>
  <si>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</si>
  <si>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</si>
  <si>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</si>
  <si>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</si>
  <si>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</si>
  <si>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</si>
  <si>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</si>
  <si>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</si>
  <si>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</si>
  <si>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</si>
  <si>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</si>
  <si>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</si>
  <si>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</si>
  <si>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</si>
  <si>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</si>
  <si>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</si>
  <si>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</si>
  <si>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</si>
  <si>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</si>
  <si>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</si>
  <si>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</si>
  <si>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</si>
  <si>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</si>
  <si>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</si>
  <si>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</si>
  <si>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</si>
  <si>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</si>
  <si>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</si>
  <si>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</si>
  <si>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</si>
  <si>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</si>
  <si>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</si>
  <si>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</si>
  <si>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</si>
  <si>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</si>
  <si>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</si>
  <si>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</si>
  <si>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</si>
  <si>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</si>
  <si>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</si>
  <si>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</si>
  <si>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</si>
  <si>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</si>
  <si>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</si>
  <si>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</si>
  <si>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</si>
  <si>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</si>
  <si>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</si>
  <si>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</si>
  <si>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</si>
  <si>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</si>
  <si>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</si>
  <si>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</si>
  <si>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</si>
  <si>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</si>
  <si>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</si>
  <si>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</si>
  <si>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</si>
  <si>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</si>
  <si>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</si>
  <si>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</si>
  <si>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</si>
  <si>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</si>
  <si>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</si>
  <si>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</si>
  <si>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</si>
  <si>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</si>
  <si>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</si>
  <si>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</si>
  <si>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</si>
  <si>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</si>
  <si>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</si>
  <si>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</si>
  <si>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</si>
  <si>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</si>
  <si>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</si>
  <si>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</si>
  <si>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</si>
  <si>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</si>
  <si>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</si>
  <si>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</si>
  <si>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</si>
  <si>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</si>
  <si>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</si>
  <si>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</si>
  <si>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</si>
  <si>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</si>
  <si>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</si>
  <si>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</si>
  <si>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</si>
  <si>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</si>
  <si>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</si>
  <si>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</si>
  <si>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</si>
  <si>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</si>
  <si>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</si>
  <si>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</si>
  <si>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</si>
  <si>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</si>
  <si>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</si>
  <si>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</si>
  <si>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</si>
  <si>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</si>
  <si>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</si>
  <si>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</si>
  <si>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</si>
  <si>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</si>
  <si>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</si>
  <si>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</si>
  <si>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</si>
  <si>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</si>
  <si>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</si>
  <si>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</si>
  <si>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</si>
  <si>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</si>
  <si>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</si>
  <si>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</si>
  <si>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</si>
  <si>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</si>
  <si>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</si>
  <si>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</si>
  <si>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</si>
  <si>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</si>
  <si>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</si>
  <si>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</si>
  <si>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</si>
  <si>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</si>
  <si>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</si>
  <si>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</si>
  <si>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</si>
  <si>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</si>
  <si>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</si>
  <si>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</si>
  <si>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</si>
  <si>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</si>
  <si>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</si>
  <si>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</si>
  <si>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</si>
  <si>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</si>
  <si>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</si>
  <si>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</si>
  <si>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</si>
  <si>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</si>
  <si>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</si>
  <si>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</si>
  <si>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</si>
  <si>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</si>
  <si>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</si>
  <si>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</si>
  <si>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</si>
  <si>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</si>
  <si>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</si>
  <si>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</si>
  <si>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</si>
  <si>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</si>
  <si>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</si>
  <si>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</si>
  <si>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</si>
  <si>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</si>
  <si>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</si>
  <si>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</si>
  <si>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</si>
  <si>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</si>
  <si>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</si>
  <si>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</si>
  <si>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</si>
  <si>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</si>
  <si>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</si>
  <si>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</si>
  <si>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</si>
  <si>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</si>
  <si>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</si>
  <si>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</si>
  <si>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</si>
  <si>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</si>
  <si>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</si>
  <si>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</si>
  <si>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</si>
  <si>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</si>
  <si>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</si>
  <si>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</si>
  <si>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</si>
  <si>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</si>
  <si>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</si>
  <si>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</si>
  <si>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</si>
  <si>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</si>
  <si>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</si>
  <si>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</si>
  <si>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</si>
  <si>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</si>
  <si>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</si>
  <si>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</si>
  <si>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</si>
  <si>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</si>
  <si>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</si>
  <si>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</si>
  <si>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</si>
  <si>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</si>
  <si>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</si>
  <si>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</si>
  <si>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</si>
  <si>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</si>
  <si>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</si>
  <si>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</si>
  <si>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</si>
  <si>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</si>
  <si>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</si>
  <si>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</si>
  <si>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</si>
  <si>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</si>
  <si>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</si>
  <si>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</si>
  <si>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</si>
  <si>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</si>
  <si>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</si>
  <si>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</si>
  <si>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</si>
  <si>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</si>
  <si>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</si>
  <si>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</si>
  <si>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</si>
  <si>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</si>
  <si>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</si>
  <si>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</si>
  <si>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</si>
  <si>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</si>
  <si>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</si>
  <si>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</si>
  <si>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</si>
  <si>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</si>
  <si>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</si>
  <si>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</si>
  <si>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</si>
  <si>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</si>
  <si>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</si>
  <si>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</si>
  <si>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</si>
  <si>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</si>
  <si>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</si>
  <si>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</si>
  <si>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</si>
  <si>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</si>
  <si>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</si>
  <si>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</si>
  <si>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</si>
  <si>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</si>
  <si>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</si>
  <si>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</si>
  <si>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</si>
  <si>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</si>
  <si>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</si>
  <si>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</si>
  <si>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</si>
  <si>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</si>
  <si>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</si>
  <si>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</si>
  <si>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</si>
  <si>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</si>
  <si>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</si>
  <si>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</si>
  <si>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</si>
  <si>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</si>
  <si>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</si>
  <si>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</si>
  <si>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</si>
  <si>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</si>
  <si>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</si>
  <si>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</si>
  <si>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</si>
  <si>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</si>
  <si>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</si>
  <si>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</si>
  <si>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</si>
  <si>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</si>
  <si>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</si>
  <si>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</si>
  <si>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</si>
  <si>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</si>
  <si>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</si>
  <si>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</si>
  <si>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</si>
  <si>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</si>
  <si>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</si>
  <si>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</si>
  <si>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</si>
  <si>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</si>
  <si>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</si>
  <si>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</si>
  <si>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</si>
  <si>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</si>
  <si>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</si>
  <si>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</si>
  <si>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</si>
  <si>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</si>
  <si>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</si>
  <si>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</si>
  <si>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</si>
  <si>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</si>
  <si>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</si>
  <si>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</si>
  <si>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</si>
  <si>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</si>
  <si>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</si>
  <si>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</si>
  <si>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</si>
  <si>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</si>
  <si>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</si>
  <si>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</si>
  <si>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</si>
  <si>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</si>
  <si>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</si>
  <si>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</si>
  <si>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</si>
  <si>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</si>
  <si>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</si>
  <si>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</si>
  <si>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</si>
  <si>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</si>
  <si>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</si>
  <si>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</si>
  <si>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</si>
  <si>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</si>
  <si>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</si>
  <si>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</si>
  <si>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</si>
  <si>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</si>
  <si>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</si>
  <si>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</si>
  <si>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</si>
  <si>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</si>
  <si>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</si>
  <si>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</si>
  <si>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</si>
  <si>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</si>
  <si>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</si>
  <si>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</si>
  <si>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</si>
  <si>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</si>
  <si>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</si>
  <si>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</si>
  <si>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</si>
  <si>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</si>
  <si>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</si>
  <si>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</si>
  <si>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</si>
  <si>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</si>
  <si>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</si>
  <si>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</si>
  <si>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</si>
  <si>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</si>
  <si>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</si>
  <si>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</si>
  <si>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</si>
  <si>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</si>
  <si>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</si>
  <si>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</si>
  <si>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</si>
  <si>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</si>
  <si>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</si>
  <si>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</si>
  <si>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</si>
  <si>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</si>
  <si>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</si>
  <si>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</si>
  <si>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</si>
  <si>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</si>
  <si>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</si>
  <si>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</si>
  <si>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</si>
  <si>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</si>
  <si>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</si>
  <si>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</si>
  <si>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</si>
  <si>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</si>
  <si>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</si>
  <si>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</si>
  <si>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</si>
  <si>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</si>
  <si>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</si>
  <si>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</si>
  <si>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</si>
  <si>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</si>
  <si>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</si>
  <si>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</si>
  <si>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</si>
  <si>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</si>
  <si>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</si>
  <si>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</si>
  <si>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</si>
  <si>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</si>
  <si>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</si>
  <si>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</si>
  <si>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</si>
  <si>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</si>
  <si>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</si>
  <si>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</si>
  <si>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</si>
  <si>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</si>
  <si>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</si>
  <si>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</si>
  <si>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</si>
  <si>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</si>
  <si>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</si>
  <si>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</si>
  <si>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</si>
  <si>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</si>
  <si>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</si>
  <si>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</si>
  <si>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</si>
  <si>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</si>
  <si>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</si>
  <si>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</si>
  <si>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</si>
  <si>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</si>
  <si>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</si>
  <si>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</si>
  <si>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</si>
  <si>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</si>
  <si>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</si>
  <si>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</si>
  <si>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</si>
  <si>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</si>
  <si>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</si>
  <si>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</si>
  <si>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</si>
  <si>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</si>
  <si>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</si>
  <si>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</si>
  <si>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</si>
  <si>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</si>
  <si>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</si>
  <si>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</si>
  <si>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</si>
  <si>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</si>
  <si>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</si>
  <si>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</si>
  <si>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</si>
  <si>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</si>
  <si>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</si>
  <si>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</si>
  <si>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</si>
  <si>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</si>
  <si>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</si>
  <si>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</si>
  <si>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</si>
  <si>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</si>
  <si>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</si>
  <si>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</si>
  <si>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</si>
  <si>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</si>
  <si>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</si>
  <si>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</si>
  <si>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</si>
  <si>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</si>
  <si>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</si>
  <si>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</si>
  <si>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</si>
  <si>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</si>
  <si>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</si>
  <si>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</si>
  <si>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</si>
  <si>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</si>
  <si>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</si>
  <si>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</si>
  <si>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</si>
  <si>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</si>
  <si>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</si>
  <si>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</si>
  <si>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</si>
  <si>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</si>
  <si>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</si>
  <si>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</si>
  <si>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</si>
  <si>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</si>
  <si>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</si>
  <si>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</si>
  <si>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</si>
  <si>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</si>
  <si>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</si>
  <si>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</si>
  <si>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</si>
  <si>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</si>
  <si>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</si>
  <si>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</si>
  <si>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</si>
  <si>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</si>
  <si>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</si>
  <si>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</si>
  <si>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</si>
  <si>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</si>
  <si>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</si>
  <si>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</si>
  <si>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</si>
  <si>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</si>
  <si>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</si>
  <si>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</si>
  <si>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</si>
  <si>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</si>
  <si>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</si>
  <si>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</si>
  <si>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</si>
  <si>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</si>
  <si>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</si>
  <si>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</si>
  <si>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</si>
  <si>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</si>
  <si>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</si>
  <si>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</si>
  <si>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</si>
  <si>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</si>
  <si>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</si>
  <si>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</si>
  <si>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</si>
  <si>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</si>
  <si>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</si>
  <si>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</si>
  <si>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</si>
  <si>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</si>
  <si>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</si>
  <si>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</si>
  <si>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</si>
  <si>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</si>
  <si>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</si>
  <si>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</si>
  <si>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</si>
  <si>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</si>
  <si>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</si>
  <si>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</si>
  <si>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</si>
  <si>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</si>
  <si>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</si>
  <si>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</si>
  <si>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</si>
  <si>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</si>
  <si>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</si>
  <si>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</si>
  <si>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</si>
  <si>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</si>
  <si>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</si>
  <si>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</si>
  <si>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</si>
  <si>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</si>
  <si>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</si>
  <si>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</si>
  <si>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</si>
  <si>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</si>
  <si>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</si>
  <si>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</si>
  <si>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</si>
  <si>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</si>
  <si>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</si>
  <si>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</si>
  <si>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</si>
  <si>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</si>
  <si>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</si>
  <si>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</si>
  <si>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</si>
  <si>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</si>
  <si>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</si>
  <si>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</si>
  <si>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</si>
  <si>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</si>
  <si>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</si>
  <si>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</si>
  <si>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</si>
  <si>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</si>
  <si>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</si>
  <si>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</si>
  <si>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</si>
  <si>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</si>
  <si>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</si>
  <si>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</si>
  <si>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</si>
  <si>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</si>
  <si>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</si>
  <si>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</si>
  <si>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</si>
  <si>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</si>
  <si>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</si>
  <si>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</si>
  <si>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</si>
  <si>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</si>
  <si>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</si>
  <si>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</si>
  <si>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</si>
  <si>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</si>
  <si>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</si>
  <si>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</si>
  <si>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</si>
  <si>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</si>
  <si>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</si>
  <si>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</si>
  <si>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</si>
  <si>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</si>
  <si>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</si>
  <si>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</si>
  <si>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</si>
  <si>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</si>
  <si>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</si>
  <si>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</si>
  <si>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</si>
  <si>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</si>
  <si>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</si>
  <si>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</si>
  <si>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</si>
  <si>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</si>
  <si>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</si>
  <si>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</si>
  <si>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</si>
  <si>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</si>
  <si>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</si>
  <si>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</si>
  <si>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</si>
  <si>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</si>
  <si>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</si>
  <si>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</si>
  <si>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</si>
  <si>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</si>
  <si>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</si>
  <si>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</si>
  <si>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</si>
  <si>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</si>
  <si>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</si>
  <si>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</si>
  <si>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</si>
  <si>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</si>
  <si>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</si>
  <si>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</si>
  <si>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</si>
  <si>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</si>
  <si>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</si>
  <si>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</si>
  <si>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</si>
  <si>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</si>
  <si>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</si>
  <si>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</si>
  <si>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</si>
  <si>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</si>
  <si>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</si>
  <si>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</si>
  <si>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</si>
  <si>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</si>
  <si>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</si>
  <si>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</si>
  <si>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</si>
  <si>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</si>
  <si>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</si>
  <si>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</si>
  <si>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</si>
  <si>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</si>
  <si>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</si>
  <si>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</si>
  <si>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</si>
  <si>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</si>
  <si>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</si>
  <si>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</si>
  <si>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</si>
  <si>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</si>
  <si>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</si>
  <si>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</si>
  <si>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</si>
  <si>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</si>
  <si>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</si>
  <si>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</si>
  <si>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</si>
  <si>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</si>
  <si>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</si>
  <si>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</si>
  <si>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</si>
  <si>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</si>
  <si>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</si>
  <si>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</si>
  <si>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</si>
  <si>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</si>
  <si>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</si>
  <si>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</si>
  <si>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</si>
  <si>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</si>
  <si>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</si>
  <si>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</si>
  <si>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</si>
  <si>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</si>
  <si>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</si>
  <si>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</si>
  <si>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</si>
  <si>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</si>
  <si>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</si>
  <si>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</si>
  <si>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</si>
  <si>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</si>
  <si>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</si>
  <si>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</si>
  <si>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</si>
  <si>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</si>
  <si>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</si>
  <si>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</si>
  <si>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</si>
  <si>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</si>
  <si>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</si>
  <si>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</si>
  <si>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</si>
  <si>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</si>
  <si>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</si>
  <si>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</si>
  <si>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</si>
  <si>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</si>
  <si>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</si>
  <si>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</si>
  <si>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</si>
  <si>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</si>
  <si>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</si>
  <si>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</si>
  <si>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</si>
  <si>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</si>
  <si>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</si>
  <si>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</si>
  <si>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</si>
  <si>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</si>
  <si>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</si>
  <si>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</si>
  <si>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</si>
  <si>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</si>
  <si>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</si>
  <si>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</si>
  <si>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</si>
  <si>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</si>
  <si>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</si>
  <si>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</si>
  <si>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</si>
  <si>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</si>
  <si>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</si>
  <si>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</si>
  <si>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</si>
  <si>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</si>
  <si>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</si>
  <si>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</si>
  <si>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</si>
  <si>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</si>
  <si>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</si>
  <si>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</si>
  <si>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</si>
  <si>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</si>
  <si>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</si>
  <si>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</si>
  <si>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</si>
  <si>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</si>
  <si>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</si>
  <si>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</si>
  <si>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</si>
  <si>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</si>
  <si>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</si>
  <si>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</si>
  <si>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</si>
  <si>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</si>
  <si>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</si>
  <si>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</si>
  <si>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</si>
  <si>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</si>
  <si>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</si>
  <si>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</si>
  <si>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</si>
  <si>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</si>
  <si>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</si>
  <si>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</si>
  <si>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</si>
  <si>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</si>
  <si>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</si>
  <si>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</si>
  <si>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</si>
  <si>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</si>
  <si>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</si>
  <si>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</si>
  <si>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</si>
  <si>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</si>
  <si>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</si>
  <si>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</si>
  <si>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</si>
  <si>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</si>
  <si>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</si>
  <si>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</si>
  <si>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</si>
  <si>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</si>
  <si>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</si>
  <si>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</si>
  <si>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</si>
  <si>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</si>
  <si>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</si>
  <si>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</si>
  <si>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</si>
  <si>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</si>
  <si>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</si>
  <si>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</si>
  <si>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</si>
  <si>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</si>
  <si>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</si>
  <si>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</si>
  <si>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</si>
  <si>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</si>
  <si>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</si>
  <si>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</si>
  <si>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</si>
  <si>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</si>
  <si>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</si>
  <si>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</si>
  <si>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</si>
  <si>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</si>
  <si>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</si>
  <si>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</si>
  <si>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</si>
  <si>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</si>
  <si>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</si>
  <si>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</si>
  <si>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</si>
  <si>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</si>
  <si>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</si>
  <si>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</si>
  <si>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</si>
  <si>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</si>
  <si>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</si>
  <si>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</si>
  <si>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</si>
  <si>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</si>
  <si>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</si>
  <si>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</si>
  <si>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</si>
  <si>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</si>
  <si>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</si>
  <si>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</si>
  <si>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</si>
  <si>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</si>
  <si>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</si>
  <si>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</si>
  <si>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</si>
  <si>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</si>
  <si>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</si>
  <si>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</si>
  <si>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</si>
  <si>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</si>
  <si>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</si>
  <si>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</si>
  <si>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</si>
  <si>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</si>
  <si>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</si>
  <si>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</si>
  <si>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</si>
  <si>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</si>
  <si>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</si>
  <si>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</si>
  <si>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</si>
  <si>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</si>
  <si>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</si>
  <si>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</si>
  <si>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</si>
  <si>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</si>
  <si>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</si>
  <si>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</si>
  <si>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</si>
  <si>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</si>
  <si>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</si>
  <si>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</si>
  <si>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</si>
  <si>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</si>
  <si>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</si>
  <si>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</si>
  <si>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</si>
  <si>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</si>
  <si>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</si>
  <si>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</si>
  <si>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</si>
  <si>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</si>
  <si>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</si>
  <si>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</si>
  <si>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</si>
  <si>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</si>
  <si>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</si>
  <si>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</si>
  <si>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</si>
  <si>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</si>
  <si>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</si>
  <si>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</si>
  <si>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</si>
  <si>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</si>
  <si>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</si>
  <si>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</si>
  <si>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</si>
  <si>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</si>
  <si>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</si>
  <si>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</si>
  <si>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</si>
  <si>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</si>
  <si>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</si>
  <si>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</si>
  <si>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</si>
  <si>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</si>
  <si>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</si>
  <si>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</si>
  <si>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</si>
  <si>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</si>
  <si>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</si>
  <si>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</si>
  <si>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</si>
  <si>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</si>
  <si>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</si>
  <si>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</si>
  <si>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</si>
  <si>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</si>
  <si>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</si>
  <si>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</si>
  <si>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</si>
  <si>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</si>
  <si>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</si>
  <si>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</si>
  <si>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</si>
  <si>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</si>
  <si>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</si>
  <si>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</si>
  <si>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</si>
  <si>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</si>
  <si>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</si>
  <si>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</si>
  <si>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</si>
  <si>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</si>
  <si>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</si>
  <si>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</si>
  <si>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</si>
  <si>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</si>
  <si>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</si>
  <si>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</si>
  <si>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</si>
  <si>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</si>
  <si>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</si>
  <si>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</si>
  <si>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</si>
  <si>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</si>
  <si>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</si>
  <si>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</si>
  <si>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</si>
  <si>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</si>
  <si>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</si>
  <si>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</si>
  <si>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</si>
  <si>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</si>
  <si>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</si>
  <si>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</si>
  <si>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</si>
  <si>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</si>
  <si>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</si>
  <si>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</si>
  <si>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</si>
  <si>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</si>
  <si>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</si>
  <si>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</si>
  <si>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</si>
  <si>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</si>
  <si>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</si>
  <si>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</si>
  <si>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</si>
  <si>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</si>
  <si>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</si>
  <si>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</si>
  <si>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</si>
  <si>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</si>
  <si>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</si>
  <si>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</si>
  <si>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</si>
  <si>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</si>
  <si>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</si>
  <si>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</si>
  <si>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</si>
  <si>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</si>
  <si>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</si>
  <si>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</si>
  <si>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</si>
  <si>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</si>
  <si>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</si>
  <si>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</si>
  <si>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</si>
  <si>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</si>
  <si>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</si>
  <si>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</si>
  <si>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</si>
  <si>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</si>
  <si>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</si>
  <si>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</si>
  <si>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</si>
  <si>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</si>
  <si>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</si>
  <si>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</si>
  <si>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</si>
  <si>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</si>
  <si>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</si>
  <si>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</si>
  <si>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</si>
  <si>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</si>
  <si>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</si>
  <si>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</si>
  <si>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</si>
  <si>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</si>
  <si>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</si>
  <si>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</si>
  <si>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</si>
  <si>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</si>
  <si>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</si>
  <si>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</si>
  <si>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</si>
  <si>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</si>
  <si>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</si>
  <si>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</si>
  <si>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</si>
  <si>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</si>
  <si>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</si>
  <si>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</si>
  <si>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</si>
  <si>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</si>
  <si>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</si>
  <si>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</si>
  <si>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</si>
  <si>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</si>
  <si>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</si>
  <si>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</si>
  <si>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</si>
  <si>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</si>
  <si>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</si>
  <si>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</si>
  <si>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</si>
  <si>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</si>
  <si>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</si>
  <si>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</si>
  <si>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</si>
  <si>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</si>
  <si>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</si>
  <si>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</si>
  <si>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</si>
  <si>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</si>
  <si>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</si>
  <si>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</si>
  <si>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</si>
  <si>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</si>
  <si>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</si>
  <si>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</si>
  <si>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</si>
  <si>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</si>
  <si>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</si>
  <si>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</si>
  <si>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</si>
  <si>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</si>
  <si>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</si>
  <si>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</si>
  <si>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</si>
  <si>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</si>
  <si>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</si>
  <si>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</si>
  <si>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</si>
  <si>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</si>
  <si>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</si>
  <si>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</si>
  <si>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</si>
  <si>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</si>
  <si>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</si>
  <si>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</si>
  <si>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</si>
  <si>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</si>
  <si>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</si>
  <si>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</si>
  <si>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</si>
  <si>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</si>
  <si>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</si>
  <si>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</si>
  <si>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</si>
  <si>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</si>
  <si>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</si>
  <si>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</si>
  <si>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</si>
  <si>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</si>
  <si>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</si>
  <si>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</si>
  <si>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</si>
  <si>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</si>
  <si>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</si>
  <si>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</si>
  <si>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</si>
  <si>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</si>
  <si>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</si>
  <si>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</si>
  <si>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</si>
  <si>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</si>
  <si>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</si>
  <si>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</si>
  <si>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</si>
  <si>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</si>
  <si>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</si>
  <si>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</si>
  <si>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</si>
  <si>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</si>
  <si>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</si>
  <si>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</si>
  <si>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</si>
  <si>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</si>
  <si>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</si>
  <si>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</si>
  <si>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</si>
  <si>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</si>
  <si>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</si>
  <si>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</si>
  <si>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</si>
  <si>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</si>
  <si>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</si>
  <si>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</si>
  <si>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</si>
  <si>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</si>
  <si>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</si>
  <si>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</si>
  <si>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</si>
  <si>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</si>
  <si>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</si>
  <si>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</si>
  <si>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</si>
  <si>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</si>
  <si>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</si>
  <si>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</si>
  <si>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</si>
  <si>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</si>
  <si>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</si>
  <si>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</si>
  <si>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</si>
  <si>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</si>
  <si>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</si>
  <si>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</si>
  <si>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</si>
  <si>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</si>
  <si>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</si>
  <si>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</si>
  <si>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</si>
  <si>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</si>
  <si>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</si>
  <si>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</si>
  <si>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</si>
  <si>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</si>
  <si>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</si>
  <si>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</si>
  <si>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</si>
  <si>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</si>
  <si>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</si>
  <si>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</si>
  <si>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</si>
  <si>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</si>
  <si>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</si>
  <si>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</si>
  <si>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</si>
  <si>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</si>
  <si>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</si>
  <si>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</si>
  <si>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</si>
  <si>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</si>
  <si>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</si>
  <si>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</si>
  <si>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</si>
  <si>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</si>
  <si>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</si>
  <si>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</si>
  <si>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</si>
  <si>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</si>
  <si>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</si>
  <si>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</si>
  <si>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</si>
  <si>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</si>
  <si>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</si>
  <si>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</si>
  <si>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</si>
  <si>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</si>
  <si>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</si>
  <si>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</si>
  <si>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</si>
  <si>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</si>
  <si>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</si>
  <si>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</si>
  <si>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</si>
  <si>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</si>
  <si>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</si>
  <si>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</si>
  <si>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</si>
  <si>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</si>
  <si>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</si>
  <si>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</si>
  <si>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</si>
  <si>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</si>
  <si>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</si>
  <si>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</si>
  <si>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</si>
  <si>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</si>
  <si>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</si>
  <si>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</si>
  <si>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</si>
  <si>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</si>
  <si>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</si>
  <si>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</si>
  <si>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</si>
  <si>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</si>
  <si>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</si>
  <si>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</si>
  <si>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</si>
  <si>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</si>
  <si>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</si>
  <si>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</si>
  <si>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</si>
  <si>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</si>
  <si>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</si>
  <si>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</si>
  <si>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</si>
  <si>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</si>
  <si>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</si>
  <si>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</si>
  <si>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</si>
  <si>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</si>
  <si>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</si>
  <si>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</si>
  <si>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</si>
  <si>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</si>
  <si>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</si>
  <si>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</si>
  <si>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</si>
  <si>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</si>
  <si>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</si>
  <si>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</si>
  <si>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</si>
  <si>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</si>
  <si>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</si>
  <si>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</si>
  <si>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</si>
  <si>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</si>
  <si>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</si>
  <si>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</si>
  <si>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</si>
  <si>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</si>
  <si>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</si>
  <si>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</si>
  <si>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</si>
  <si>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</si>
  <si>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</si>
  <si>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</si>
  <si>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</si>
  <si>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</si>
  <si>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</si>
  <si>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</si>
  <si>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</si>
  <si>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</si>
  <si>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</si>
  <si>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</si>
  <si>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</si>
  <si>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</si>
  <si>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</si>
  <si>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</si>
  <si>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</si>
  <si>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</si>
  <si>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</si>
  <si>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</si>
  <si>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</si>
  <si>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</si>
  <si>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</si>
  <si>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</si>
  <si>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</si>
  <si>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</si>
  <si>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</si>
  <si>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</si>
  <si>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</si>
  <si>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</si>
  <si>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</si>
  <si>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</si>
  <si>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</si>
  <si>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</si>
  <si>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</si>
  <si>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</si>
  <si>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</si>
  <si>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</si>
  <si>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</si>
  <si>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</si>
  <si>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</si>
  <si>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</si>
  <si>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</si>
  <si>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</si>
  <si>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</si>
  <si>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</si>
  <si>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</si>
  <si>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</si>
  <si>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</si>
  <si>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</si>
  <si>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</si>
  <si>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</si>
  <si>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</si>
  <si>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</si>
  <si>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</si>
  <si>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</si>
  <si>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</si>
  <si>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</si>
  <si>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</si>
  <si>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</si>
  <si>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</si>
  <si>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</si>
  <si>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</si>
  <si>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</si>
  <si>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</si>
  <si>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</si>
  <si>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</si>
  <si>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</si>
  <si>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</si>
  <si>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</si>
  <si>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</si>
  <si>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</si>
  <si>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</si>
  <si>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</si>
  <si>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</si>
  <si>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</si>
  <si>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</si>
  <si>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</si>
  <si>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</si>
  <si>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</si>
  <si>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</si>
  <si>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</si>
  <si>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</si>
  <si>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</si>
  <si>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</si>
  <si>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</si>
  <si>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</si>
  <si>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</si>
  <si>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</si>
  <si>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</si>
  <si>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</si>
  <si>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</si>
  <si>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</si>
  <si>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</si>
  <si>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</si>
  <si>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</si>
  <si>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</si>
  <si>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</si>
  <si>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</si>
  <si>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</si>
  <si>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</si>
  <si>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</si>
  <si>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</si>
  <si>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</si>
  <si>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</si>
  <si>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</si>
  <si>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</si>
  <si>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</si>
  <si>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</si>
  <si>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</si>
  <si>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</si>
  <si>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</si>
  <si>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</si>
  <si>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</si>
  <si>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</si>
  <si>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</si>
  <si>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</si>
  <si>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</si>
  <si>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</si>
  <si>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</si>
  <si>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</si>
  <si>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</si>
  <si>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</si>
  <si>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</si>
  <si>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</si>
  <si>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</si>
  <si>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</si>
  <si>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</si>
  <si>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</si>
  <si>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</si>
  <si>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</si>
  <si>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</si>
  <si>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</si>
  <si>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</si>
  <si>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</si>
  <si>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</si>
  <si>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</si>
  <si>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</si>
  <si>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</si>
  <si>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</si>
  <si>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</si>
  <si>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</si>
  <si>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</si>
  <si>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</si>
  <si>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</si>
  <si>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</si>
  <si>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</si>
  <si>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</si>
  <si>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</si>
  <si>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</si>
  <si>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</si>
  <si>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</si>
  <si>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</si>
  <si>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</si>
  <si>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</si>
  <si>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</si>
  <si>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</si>
  <si>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</si>
  <si>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</si>
  <si>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</si>
  <si>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</si>
  <si>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</si>
  <si>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</si>
  <si>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</si>
  <si>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</si>
  <si>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</si>
  <si>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</si>
  <si>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</si>
  <si>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</si>
  <si>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</si>
  <si>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</si>
  <si>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</si>
  <si>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</si>
  <si>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</si>
  <si>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</si>
  <si>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</si>
  <si>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</si>
  <si>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</si>
  <si>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</si>
  <si>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</si>
  <si>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</si>
  <si>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</si>
  <si>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</si>
  <si>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</si>
  <si>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</si>
  <si>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</si>
  <si>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</si>
  <si>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</si>
  <si>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</si>
  <si>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</si>
  <si>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</si>
  <si>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</si>
  <si>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</si>
  <si>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</si>
  <si>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</si>
  <si>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</si>
  <si>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</si>
  <si>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</si>
  <si>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</si>
  <si>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</si>
  <si>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</si>
  <si>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</si>
  <si>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</si>
  <si>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</si>
  <si>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</si>
  <si>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</si>
  <si>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</si>
  <si>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</si>
  <si>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</si>
  <si>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</si>
  <si>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</si>
  <si>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</si>
  <si>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</si>
  <si>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</si>
  <si>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</si>
  <si>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</si>
  <si>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</si>
  <si>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</si>
  <si>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</si>
  <si>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</si>
  <si>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</si>
  <si>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</si>
  <si>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</si>
  <si>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</si>
  <si>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</si>
  <si>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</si>
  <si>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</si>
  <si>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</si>
  <si>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</si>
  <si>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</si>
  <si>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</si>
  <si>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</si>
  <si>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</si>
  <si>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</si>
  <si>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</si>
  <si>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</si>
  <si>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</si>
  <si>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</si>
  <si>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</si>
  <si>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</si>
  <si>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</si>
  <si>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</si>
  <si>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</si>
  <si>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</si>
  <si>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</si>
  <si>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</si>
  <si>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</si>
  <si>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</si>
  <si>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</si>
  <si>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</si>
  <si>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</si>
  <si>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</si>
  <si>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</si>
  <si>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</si>
  <si>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</si>
  <si>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</si>
  <si>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</si>
  <si>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</si>
  <si>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</si>
  <si>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</si>
  <si>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</si>
  <si>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</si>
  <si>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</si>
  <si>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</si>
  <si>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</si>
  <si>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</si>
  <si>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</si>
  <si>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</si>
  <si>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</si>
  <si>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</si>
  <si>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</si>
  <si>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</si>
  <si>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</si>
  <si>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</si>
  <si>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</si>
  <si>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</si>
  <si>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</si>
  <si>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</si>
  <si>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</si>
  <si>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</si>
  <si>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</si>
  <si>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</si>
  <si>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</si>
  <si>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</si>
  <si>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</si>
  <si>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</si>
  <si>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</si>
  <si>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</si>
  <si>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</si>
  <si>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</si>
  <si>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</si>
  <si>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</si>
  <si>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</si>
  <si>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</si>
  <si>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</si>
  <si>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</si>
  <si>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</si>
  <si>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</si>
  <si>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</si>
  <si>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</si>
  <si>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</si>
  <si>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</si>
  <si>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</si>
  <si>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</si>
  <si>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</si>
  <si>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</si>
  <si>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</si>
  <si>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</si>
  <si>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</si>
  <si>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</si>
  <si>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</si>
  <si>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</si>
  <si>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</si>
  <si>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</si>
  <si>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</si>
  <si>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</si>
  <si>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</si>
  <si>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</si>
  <si>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</si>
  <si>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</si>
  <si>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</si>
  <si>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</si>
  <si>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</si>
  <si>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</si>
  <si>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</si>
  <si>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</si>
  <si>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</si>
  <si>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</si>
  <si>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</si>
  <si>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</si>
  <si>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</si>
  <si>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</si>
  <si>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</si>
  <si>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</si>
  <si>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</si>
  <si>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</si>
  <si>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</si>
  <si>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</si>
  <si>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</si>
  <si>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</si>
  <si>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</si>
  <si>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</si>
  <si>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</si>
  <si>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</si>
  <si>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</si>
  <si>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</si>
  <si>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</si>
  <si>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</si>
  <si>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</si>
  <si>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</si>
  <si>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</si>
  <si>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</si>
  <si>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</si>
  <si>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</si>
  <si>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</si>
  <si>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</si>
  <si>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</si>
  <si>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</si>
  <si>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</si>
  <si>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</si>
  <si>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</si>
  <si>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</si>
  <si>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</si>
  <si>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</si>
  <si>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</si>
  <si>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</si>
  <si>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</si>
  <si>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</si>
  <si>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</si>
  <si>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</si>
  <si>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</si>
  <si>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</si>
  <si>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</si>
  <si>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</si>
  <si>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</si>
  <si>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</si>
  <si>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</si>
  <si>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</si>
  <si>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</si>
  <si>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</si>
  <si>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</si>
  <si>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</si>
  <si>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</si>
  <si>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</si>
  <si>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</si>
  <si>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</si>
  <si>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</si>
  <si>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</si>
  <si>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</si>
  <si>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</si>
  <si>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</si>
  <si>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</si>
  <si>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</si>
  <si>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</si>
  <si>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</si>
  <si>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</si>
  <si>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</si>
  <si>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</si>
  <si>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</si>
  <si>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</si>
  <si>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</si>
  <si>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</si>
  <si>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</si>
  <si>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</si>
  <si>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</si>
  <si>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</si>
  <si>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</si>
  <si>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</si>
  <si>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</si>
  <si>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</si>
  <si>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</si>
  <si>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</si>
  <si>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</si>
  <si>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</si>
  <si>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</si>
  <si>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</si>
  <si>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</si>
  <si>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</si>
  <si>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</si>
  <si>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</si>
  <si>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</si>
  <si>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</si>
  <si>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</si>
  <si>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</si>
  <si>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</si>
  <si>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</si>
  <si>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</si>
  <si>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</si>
  <si>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</si>
  <si>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</si>
  <si>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</si>
  <si>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</si>
  <si>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</si>
  <si>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</si>
  <si>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</si>
  <si>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</si>
  <si>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</si>
  <si>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</si>
  <si>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</si>
  <si>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</si>
  <si>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</si>
  <si>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</si>
  <si>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</si>
  <si>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</si>
  <si>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</si>
  <si>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</si>
  <si>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</si>
  <si>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</si>
  <si>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</si>
  <si>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</si>
  <si>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</si>
  <si>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</si>
  <si>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</si>
  <si>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</si>
  <si>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</si>
  <si>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</si>
  <si>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</si>
  <si>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</si>
  <si>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</si>
  <si>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</si>
  <si>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</si>
  <si>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</si>
  <si>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</si>
  <si>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</si>
  <si>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</si>
  <si>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</si>
  <si>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</si>
  <si>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</si>
  <si>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</si>
  <si>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</si>
  <si>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</si>
  <si>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</si>
  <si>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</si>
  <si>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</si>
  <si>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</si>
  <si>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</si>
  <si>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</si>
  <si>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</si>
  <si>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</si>
  <si>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</si>
  <si>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</si>
  <si>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</si>
  <si>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</si>
  <si>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</si>
  <si>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</si>
  <si>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</si>
  <si>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</si>
  <si>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</si>
  <si>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</si>
  <si>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</si>
  <si>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</si>
  <si>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</si>
  <si>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</si>
  <si>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</si>
  <si>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</si>
  <si>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</si>
  <si>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</si>
  <si>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</si>
  <si>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</si>
  <si>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</si>
  <si>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</si>
  <si>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</si>
  <si>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</si>
  <si>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</si>
  <si>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</si>
  <si>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</si>
  <si>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</si>
  <si>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</si>
  <si>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</si>
  <si>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</si>
  <si>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</si>
  <si>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</si>
  <si>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</si>
  <si>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</si>
  <si>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</si>
  <si>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</si>
  <si>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</si>
  <si>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</si>
  <si>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</si>
  <si>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</si>
  <si>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</si>
  <si>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</si>
  <si>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</si>
  <si>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</si>
  <si>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</si>
  <si>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</si>
  <si>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</si>
  <si>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</si>
  <si>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</si>
  <si>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</si>
  <si>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</si>
  <si>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</si>
  <si>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</si>
  <si>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</si>
  <si>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</si>
  <si>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</si>
  <si>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</si>
  <si>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</si>
  <si>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</si>
  <si>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</si>
  <si>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</si>
  <si>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</si>
  <si>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</si>
  <si>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</si>
  <si>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</si>
  <si>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</si>
  <si>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</si>
  <si>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</si>
  <si>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</si>
  <si>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</si>
  <si>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</si>
  <si>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</si>
  <si>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</si>
  <si>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</si>
  <si>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</si>
  <si>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</si>
  <si>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</si>
  <si>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</si>
  <si>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</si>
  <si>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</si>
  <si>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</si>
  <si>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</si>
  <si>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</si>
  <si>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</si>
  <si>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</si>
  <si>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</si>
  <si>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</si>
  <si>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</si>
  <si>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</si>
  <si>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</si>
  <si>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</si>
  <si>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</si>
  <si>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</si>
  <si>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</si>
  <si>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</si>
  <si>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</si>
  <si>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</si>
  <si>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</si>
  <si>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</si>
  <si>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</si>
  <si>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</si>
  <si>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</si>
  <si>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</si>
  <si>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</si>
  <si>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</si>
  <si>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</si>
  <si>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</si>
  <si>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</si>
  <si>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</si>
  <si>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</si>
  <si>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</si>
  <si>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</si>
  <si>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</si>
  <si>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</si>
  <si>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</si>
  <si>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</si>
  <si>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</si>
  <si>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</si>
  <si>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</si>
  <si>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</si>
  <si>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</si>
  <si>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</si>
  <si>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</si>
  <si>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</si>
  <si>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</si>
  <si>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</si>
  <si>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</si>
  <si>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</si>
  <si>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</si>
  <si>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</si>
  <si>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</si>
  <si>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</si>
  <si>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</si>
  <si>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</si>
  <si>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</si>
  <si>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</si>
  <si>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</si>
  <si>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</si>
  <si>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</si>
  <si>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</si>
  <si>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</si>
  <si>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</si>
  <si>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</si>
  <si>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</si>
  <si>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</si>
  <si>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</si>
  <si>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</si>
  <si>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</si>
  <si>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</si>
  <si>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</si>
  <si>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</si>
  <si>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</si>
  <si>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</si>
  <si>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</si>
  <si>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</si>
  <si>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</si>
  <si>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</si>
  <si>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</si>
  <si>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</si>
  <si>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</si>
  <si>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</si>
  <si>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</si>
  <si>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</si>
  <si>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</si>
  <si>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</si>
  <si>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</si>
  <si>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</si>
  <si>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</si>
  <si>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</si>
  <si>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</si>
  <si>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</si>
  <si>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</si>
  <si>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</si>
  <si>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</si>
  <si>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</si>
  <si>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</si>
  <si>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</si>
  <si>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</si>
  <si>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</si>
  <si>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</si>
  <si>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</si>
  <si>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</si>
  <si>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</si>
  <si>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</si>
  <si>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</si>
  <si>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</si>
  <si>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</si>
  <si>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</si>
  <si>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</si>
  <si>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</si>
  <si>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</si>
  <si>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</si>
  <si>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</si>
  <si>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</si>
  <si>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</si>
  <si>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</si>
  <si>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</si>
  <si>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</si>
  <si>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</si>
  <si>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</si>
  <si>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</si>
  <si>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</si>
  <si>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</si>
  <si>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</si>
  <si>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</si>
  <si>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</si>
  <si>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</si>
  <si>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</si>
  <si>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</si>
  <si>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</si>
  <si>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</si>
  <si>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</si>
  <si>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</si>
  <si>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</si>
  <si>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</si>
  <si>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</si>
  <si>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</si>
  <si>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</si>
  <si>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</si>
  <si>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</si>
  <si>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</si>
  <si>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</si>
  <si>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</si>
  <si>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</si>
  <si>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</si>
  <si>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</si>
  <si>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</si>
  <si>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</si>
  <si>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</si>
  <si>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</si>
  <si>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</si>
  <si>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</si>
  <si>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</si>
  <si>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</si>
  <si>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</si>
  <si>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</si>
  <si>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</si>
  <si>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</si>
  <si>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</si>
  <si>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</si>
  <si>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</si>
  <si>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</si>
  <si>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</si>
  <si>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</si>
  <si>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</si>
  <si>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</si>
  <si>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</si>
  <si>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</si>
  <si>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</si>
  <si>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</si>
  <si>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</si>
  <si>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</si>
  <si>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</si>
  <si>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</si>
  <si>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</si>
  <si>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</si>
  <si>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</si>
  <si>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</si>
  <si>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</si>
  <si>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</si>
  <si>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</si>
  <si>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</si>
  <si>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</si>
  <si>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</si>
  <si>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</si>
  <si>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</si>
  <si>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</si>
  <si>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</si>
  <si>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</si>
  <si>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</si>
  <si>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</si>
  <si>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</si>
  <si>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</si>
  <si>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</si>
  <si>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</si>
  <si>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</si>
  <si>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</si>
  <si>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</si>
  <si>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</si>
  <si>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</si>
  <si>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</si>
  <si>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</si>
  <si>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</si>
  <si>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</si>
  <si>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</si>
  <si>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</si>
  <si>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</si>
  <si>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</si>
  <si>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</si>
  <si>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</si>
  <si>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</si>
  <si>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</si>
  <si>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</si>
  <si>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</si>
  <si>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</si>
  <si>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</si>
  <si>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</si>
  <si>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</si>
  <si>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</si>
  <si>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</si>
  <si>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</si>
  <si>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</si>
  <si>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</si>
  <si>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</si>
  <si>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</si>
  <si>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</si>
  <si>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</si>
  <si>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</si>
  <si>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</si>
  <si>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</si>
  <si>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</si>
  <si>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</si>
  <si>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</si>
  <si>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</si>
  <si>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</si>
  <si>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</si>
  <si>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</si>
  <si>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</si>
  <si>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</si>
  <si>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</si>
  <si>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</si>
  <si>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</si>
  <si>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</si>
  <si>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</si>
  <si>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</si>
  <si>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</si>
  <si>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</si>
  <si>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</si>
  <si>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</si>
  <si>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</si>
  <si>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</si>
  <si>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</si>
  <si>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</si>
  <si>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</si>
  <si>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</si>
  <si>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</si>
  <si>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</si>
  <si>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</si>
  <si>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</si>
  <si>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</si>
  <si>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</si>
  <si>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</si>
  <si>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</si>
  <si>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</si>
  <si>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</si>
  <si>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</si>
  <si>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</si>
  <si>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</si>
  <si>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</si>
  <si>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</si>
  <si>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</si>
  <si>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</si>
  <si>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</si>
  <si>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</si>
  <si>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</si>
  <si>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</si>
  <si>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</si>
  <si>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</si>
  <si>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</si>
  <si>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</si>
  <si>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</si>
  <si>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</si>
  <si>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</si>
  <si>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</si>
  <si>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</si>
  <si>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</si>
  <si>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</si>
  <si>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</si>
  <si>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</si>
  <si>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</si>
  <si>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</si>
  <si>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</si>
  <si>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</si>
  <si>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</si>
  <si>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</si>
  <si>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</si>
  <si>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</si>
  <si>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</si>
  <si>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</si>
  <si>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</si>
  <si>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</si>
  <si>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</si>
  <si>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</si>
  <si>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</si>
  <si>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</si>
  <si>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</si>
  <si>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</si>
  <si>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</si>
  <si>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</si>
  <si>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</si>
  <si>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</si>
  <si>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</si>
  <si>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</si>
  <si>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</si>
  <si>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</si>
  <si>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</si>
  <si>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</si>
  <si>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</si>
  <si>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</si>
  <si>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</si>
  <si>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</si>
  <si>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</si>
  <si>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</si>
  <si>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</si>
  <si>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</si>
  <si>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</si>
  <si>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</si>
  <si>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</si>
  <si>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</si>
  <si>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</si>
  <si>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</si>
  <si>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</si>
  <si>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</si>
  <si>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</si>
  <si>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</si>
  <si>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</si>
  <si>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</si>
  <si>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</si>
  <si>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</si>
  <si>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</si>
  <si>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</si>
  <si>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</si>
  <si>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</si>
  <si>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</si>
  <si>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</si>
  <si>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</si>
  <si>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</si>
  <si>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</si>
  <si>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</si>
  <si>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</si>
  <si>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</si>
  <si>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</si>
  <si>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</si>
  <si>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</si>
  <si>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</si>
  <si>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</si>
  <si>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</si>
  <si>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</si>
  <si>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</si>
  <si>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</si>
  <si>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</si>
  <si>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</si>
  <si>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</si>
  <si>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</si>
  <si>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</si>
  <si>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</si>
  <si>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</si>
  <si>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</si>
  <si>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</si>
  <si>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</si>
  <si>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</si>
  <si>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</si>
  <si>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</si>
  <si>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</si>
  <si>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</si>
  <si>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</si>
  <si>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</si>
  <si>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</si>
  <si>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</si>
  <si>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</si>
  <si>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</si>
  <si>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</si>
  <si>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</si>
  <si>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</si>
  <si>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</si>
  <si>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</si>
  <si>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</si>
  <si>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</si>
  <si>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</si>
  <si>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</si>
  <si>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</si>
  <si>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</si>
  <si>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</si>
  <si>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</si>
  <si>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</si>
  <si>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</si>
  <si>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</si>
  <si>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</si>
  <si>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</si>
  <si>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</si>
  <si>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</si>
  <si>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</si>
  <si>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</si>
  <si>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</si>
  <si>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</si>
  <si>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</si>
  <si>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</si>
  <si>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</si>
  <si>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</si>
  <si>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</si>
  <si>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</si>
  <si>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</si>
  <si>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</si>
  <si>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</si>
  <si>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</si>
  <si>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</si>
  <si>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</si>
  <si>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</si>
  <si>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</si>
  <si>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</si>
  <si>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</si>
  <si>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</si>
  <si>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</si>
  <si>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</si>
  <si>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</si>
  <si>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</si>
  <si>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</si>
  <si>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</si>
  <si>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</si>
  <si>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</si>
  <si>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</si>
  <si>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</si>
  <si>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</si>
  <si>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</si>
  <si>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</si>
  <si>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</si>
  <si>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</si>
  <si>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</si>
  <si>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</si>
  <si>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</si>
  <si>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</si>
  <si>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</si>
  <si>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</si>
  <si>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</si>
  <si>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</si>
  <si>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</si>
  <si>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</si>
  <si>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</si>
  <si>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</si>
  <si>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</si>
  <si>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</si>
  <si>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</si>
  <si>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</si>
  <si>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</si>
  <si>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</si>
  <si>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</si>
  <si>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</si>
  <si>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</si>
  <si>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</si>
  <si>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</si>
  <si>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</si>
  <si>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</si>
  <si>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</si>
  <si>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</si>
  <si>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</si>
  <si>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</si>
  <si>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</si>
  <si>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</si>
  <si>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</si>
  <si>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</si>
  <si>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</si>
  <si>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</si>
  <si>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</si>
  <si>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</si>
  <si>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</si>
  <si>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</si>
  <si>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</si>
  <si>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</si>
  <si>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</si>
  <si>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</si>
  <si>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</si>
  <si>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</si>
  <si>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</si>
  <si>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</si>
  <si>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</si>
  <si>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</si>
  <si>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</si>
  <si>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</si>
  <si>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</si>
  <si>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</si>
  <si>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</si>
  <si>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</si>
  <si>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</si>
  <si>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</si>
  <si>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</si>
  <si>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</si>
  <si>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</si>
  <si>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</si>
  <si>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</si>
  <si>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</si>
  <si>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</si>
  <si>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</si>
  <si>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</si>
  <si>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</si>
  <si>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</si>
  <si>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</si>
  <si>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</si>
  <si>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</si>
  <si>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</si>
  <si>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</si>
  <si>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</si>
  <si>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</si>
  <si>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</si>
  <si>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</si>
  <si>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</si>
  <si>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</si>
  <si>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</si>
  <si>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</si>
  <si>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</si>
  <si>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</si>
  <si>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</si>
  <si>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</si>
  <si>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</si>
  <si>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</si>
  <si>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</si>
  <si>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</si>
  <si>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</si>
  <si>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</si>
  <si>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</si>
  <si>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</si>
  <si>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</si>
  <si>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</si>
  <si>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</si>
  <si>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</si>
  <si>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</si>
  <si>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</si>
  <si>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</si>
  <si>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</si>
  <si>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</si>
  <si>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</si>
  <si>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</si>
  <si>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</si>
  <si>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</si>
  <si>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</si>
  <si>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</si>
  <si>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</si>
  <si>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</si>
  <si>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</si>
  <si>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</si>
  <si>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</si>
  <si>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</si>
  <si>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</si>
  <si>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</si>
  <si>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</si>
  <si>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</si>
  <si>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</si>
  <si>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</si>
  <si>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</si>
  <si>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</si>
  <si>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</si>
  <si>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</si>
  <si>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</si>
  <si>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</si>
  <si>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</si>
  <si>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</si>
  <si>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</si>
  <si>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</si>
  <si>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</si>
  <si>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</si>
  <si>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</si>
  <si>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</si>
  <si>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</si>
  <si>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</si>
  <si>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</si>
  <si>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</si>
  <si>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</si>
  <si>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</si>
  <si>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</si>
  <si>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</si>
  <si>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</si>
  <si>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</si>
  <si>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</si>
  <si>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</si>
  <si>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</si>
  <si>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</si>
  <si>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</si>
  <si>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</si>
  <si>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</si>
  <si>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</si>
  <si>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</si>
  <si>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</si>
  <si>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</si>
  <si>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</si>
  <si>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</si>
  <si>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</si>
  <si>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</si>
  <si>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</si>
  <si>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</si>
  <si>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</si>
  <si>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</si>
  <si>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</si>
  <si>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</si>
  <si>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</si>
  <si>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</si>
  <si>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</si>
  <si>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</si>
  <si>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</si>
  <si>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</si>
  <si>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</si>
  <si>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</si>
  <si>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</si>
  <si>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</si>
  <si>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</si>
  <si>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</si>
  <si>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</si>
  <si>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</si>
  <si>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</si>
  <si>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</si>
  <si>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</si>
  <si>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</si>
  <si>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</si>
  <si>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</si>
  <si>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</si>
  <si>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</si>
  <si>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</si>
  <si>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</si>
  <si>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</si>
  <si>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</si>
  <si>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</si>
  <si>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</si>
  <si>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</si>
  <si>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</si>
  <si>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</si>
  <si>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</si>
  <si>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</si>
  <si>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</si>
  <si>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</si>
  <si>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</si>
  <si>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</si>
  <si>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</si>
  <si>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</si>
  <si>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</si>
  <si>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</si>
  <si>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</si>
  <si>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</si>
  <si>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</si>
  <si>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</si>
  <si>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</si>
  <si>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</si>
  <si>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</si>
  <si>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</si>
  <si>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</si>
  <si>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</si>
  <si>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</si>
  <si>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</si>
  <si>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</si>
  <si>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</si>
  <si>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</si>
  <si>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</si>
  <si>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</si>
  <si>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</si>
  <si>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</si>
  <si>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</si>
  <si>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</si>
  <si>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</si>
  <si>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</si>
  <si>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</si>
  <si>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</si>
  <si>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</si>
  <si>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</si>
  <si>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</si>
  <si>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</si>
  <si>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</si>
  <si>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</si>
  <si>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</si>
  <si>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</si>
  <si>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</si>
  <si>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</si>
  <si>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</si>
  <si>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</si>
  <si>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</si>
  <si>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</si>
  <si>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</si>
  <si>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</si>
  <si>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</si>
  <si>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</si>
  <si>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</si>
  <si>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</si>
  <si>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</si>
  <si>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</si>
  <si>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</si>
  <si>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</si>
  <si>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</si>
  <si>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</si>
  <si>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</si>
  <si>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</si>
  <si>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</si>
  <si>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</si>
  <si>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</si>
  <si>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</si>
  <si>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</si>
  <si>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</si>
  <si>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</si>
  <si>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</si>
  <si>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</si>
  <si>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</si>
  <si>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</si>
  <si>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</si>
  <si>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</si>
  <si>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</si>
  <si>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</si>
  <si>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</si>
  <si>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</si>
  <si>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</si>
  <si>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</si>
  <si>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</si>
  <si>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</si>
  <si>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</si>
  <si>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</si>
  <si>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</si>
  <si>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</si>
  <si>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</si>
  <si>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</si>
  <si>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</si>
  <si>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</si>
  <si>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</si>
  <si>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</si>
  <si>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</si>
  <si>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</si>
  <si>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</si>
  <si>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</si>
  <si>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</si>
  <si>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</si>
  <si>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</si>
  <si>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</si>
  <si>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</si>
  <si>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</si>
  <si>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</si>
  <si>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</si>
  <si>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</si>
  <si>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</si>
  <si>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</si>
  <si>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</si>
  <si>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</si>
  <si>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</si>
  <si>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</si>
  <si>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</si>
  <si>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</si>
  <si>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</si>
  <si>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</si>
  <si>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</si>
  <si>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</si>
  <si>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</si>
  <si>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</si>
  <si>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</si>
  <si>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</si>
  <si>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</si>
  <si>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</si>
  <si>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</si>
  <si>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</si>
  <si>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</si>
  <si>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</si>
  <si>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</si>
  <si>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</si>
  <si>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</si>
  <si>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</si>
  <si>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</si>
  <si>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</si>
  <si>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</si>
  <si>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</si>
  <si>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</si>
  <si>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</si>
  <si>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</si>
  <si>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</si>
  <si>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</si>
  <si>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</si>
  <si>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</si>
  <si>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</si>
  <si>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</si>
  <si>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</si>
  <si>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</si>
  <si>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</si>
  <si>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</si>
  <si>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</si>
  <si>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</si>
  <si>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</si>
  <si>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</si>
  <si>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</si>
  <si>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</si>
  <si>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</si>
  <si>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</si>
  <si>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</si>
  <si>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</si>
  <si>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</si>
  <si>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</si>
  <si>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</si>
  <si>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</si>
  <si>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</si>
  <si>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</si>
  <si>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</si>
  <si>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</si>
  <si>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</si>
  <si>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</si>
  <si>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</si>
  <si>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</si>
  <si>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</si>
  <si>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</si>
  <si>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</si>
  <si>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</si>
  <si>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</si>
  <si>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</si>
  <si>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</si>
  <si>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</si>
  <si>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</si>
  <si>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</si>
  <si>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</si>
  <si>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</si>
  <si>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</si>
  <si>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</si>
  <si>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</si>
  <si>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</si>
  <si>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</si>
  <si>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</si>
  <si>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</si>
  <si>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</si>
  <si>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</si>
  <si>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</si>
  <si>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</si>
  <si>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</si>
  <si>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</si>
  <si>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</si>
  <si>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</si>
  <si>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</si>
  <si>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</si>
  <si>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</si>
  <si>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</si>
  <si>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</si>
  <si>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</si>
  <si>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</si>
  <si>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</si>
  <si>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</si>
  <si>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</si>
  <si>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</si>
  <si>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</si>
  <si>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</si>
  <si>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</si>
  <si>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</si>
  <si>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</si>
  <si>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</si>
  <si>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</si>
  <si>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</si>
  <si>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</si>
  <si>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</si>
  <si>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</si>
  <si>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</si>
  <si>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</si>
  <si>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</si>
  <si>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</si>
  <si>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</si>
  <si>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</si>
  <si>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</si>
  <si>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</si>
  <si>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</si>
  <si>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</si>
  <si>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</si>
  <si>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</si>
  <si>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</si>
  <si>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</si>
  <si>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</si>
  <si>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</si>
  <si>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</si>
  <si>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</si>
  <si>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</si>
  <si>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</si>
  <si>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</si>
  <si>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</si>
  <si>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</si>
  <si>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</si>
  <si>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</si>
  <si>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</si>
  <si>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</si>
  <si>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</si>
  <si>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</si>
  <si>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</si>
  <si>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</si>
  <si>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</si>
  <si>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</si>
  <si>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</si>
  <si>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</si>
  <si>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</si>
  <si>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</si>
  <si>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</si>
  <si>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</si>
  <si>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</si>
  <si>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</si>
  <si>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</si>
  <si>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</si>
  <si>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</si>
  <si>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</si>
  <si>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</si>
  <si>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</si>
  <si>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</si>
  <si>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</si>
  <si>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</si>
  <si>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</si>
  <si>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</si>
  <si>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</si>
  <si>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</si>
  <si>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</si>
  <si>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</si>
  <si>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</si>
  <si>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</si>
  <si>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</si>
  <si>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</si>
  <si>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</si>
  <si>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</si>
  <si>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</si>
  <si>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</si>
  <si>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</si>
  <si>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</si>
  <si>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</si>
  <si>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</si>
  <si>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</si>
  <si>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</si>
  <si>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</si>
  <si>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</si>
  <si>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</si>
  <si>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</si>
  <si>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</si>
  <si>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</si>
  <si>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</si>
  <si>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</si>
  <si>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</si>
  <si>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</si>
  <si>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</si>
  <si>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</si>
  <si>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</si>
  <si>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</si>
  <si>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</si>
  <si>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</si>
  <si>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</si>
  <si>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</si>
  <si>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</si>
  <si>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</si>
  <si>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</si>
  <si>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</si>
  <si>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</si>
  <si>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</si>
  <si>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</si>
  <si>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</si>
  <si>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</si>
  <si>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</si>
  <si>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</si>
  <si>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</si>
  <si>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</si>
  <si>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</si>
  <si>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</si>
  <si>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</si>
  <si>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</si>
  <si>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</si>
  <si>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</si>
  <si>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</si>
  <si>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</si>
  <si>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</si>
  <si>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</si>
  <si>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</si>
  <si>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</si>
  <si>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</si>
  <si>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</si>
  <si>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</si>
  <si>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</si>
  <si>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</si>
  <si>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</si>
  <si>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</si>
  <si>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</si>
  <si>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</si>
  <si>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</si>
  <si>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</si>
  <si>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</si>
  <si>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</si>
  <si>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</si>
  <si>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</si>
  <si>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</si>
  <si>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</si>
  <si>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</si>
  <si>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</si>
  <si>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</si>
  <si>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</si>
  <si>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</si>
  <si>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</si>
  <si>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</si>
  <si>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</si>
  <si>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</si>
  <si>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</si>
  <si>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</si>
  <si>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</si>
  <si>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</si>
  <si>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</si>
  <si>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</si>
  <si>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</si>
  <si>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</si>
  <si>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</si>
  <si>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</si>
  <si>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</si>
  <si>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</si>
  <si>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</si>
  <si>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</si>
  <si>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</si>
  <si>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</si>
  <si>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</si>
  <si>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</si>
  <si>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</si>
  <si>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</si>
  <si>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</si>
  <si>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</si>
  <si>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</si>
  <si>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</si>
  <si>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</si>
  <si>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</si>
  <si>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</si>
  <si>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</si>
  <si>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</si>
  <si>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</si>
  <si>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</si>
  <si>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</si>
  <si>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</si>
  <si>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</si>
  <si>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</si>
  <si>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</si>
  <si>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</si>
  <si>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</si>
  <si>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</si>
  <si>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</si>
  <si>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</si>
  <si>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</si>
  <si>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</si>
  <si>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</si>
  <si>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</si>
  <si>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</si>
  <si>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</si>
  <si>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</si>
  <si>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</si>
  <si>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</si>
  <si>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</si>
  <si>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</si>
  <si>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</si>
  <si>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</si>
  <si>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</si>
  <si>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</si>
  <si>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</si>
  <si>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</si>
  <si>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</si>
  <si>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</si>
  <si>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</si>
  <si>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</si>
  <si>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</si>
  <si>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</si>
  <si>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</si>
  <si>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</si>
  <si>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</si>
  <si>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</si>
  <si>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</si>
  <si>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</si>
  <si>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</si>
  <si>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</si>
  <si>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</si>
  <si>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</si>
  <si>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</si>
  <si>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</si>
  <si>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</si>
  <si>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</si>
  <si>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</si>
  <si>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</si>
  <si>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</si>
  <si>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</si>
  <si>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</si>
  <si>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</si>
  <si>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</si>
  <si>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</si>
  <si>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</si>
  <si>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</si>
  <si>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</si>
  <si>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</si>
  <si>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</si>
  <si>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</si>
  <si>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</si>
  <si>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</si>
  <si>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</si>
  <si>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</si>
  <si>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</si>
  <si>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</si>
  <si>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</si>
  <si>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</si>
  <si>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</si>
  <si>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</si>
  <si>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</si>
  <si>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</si>
  <si>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</si>
  <si>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</si>
  <si>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</si>
  <si>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</si>
  <si>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</si>
  <si>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</si>
  <si>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</si>
  <si>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</si>
  <si>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</si>
  <si>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</si>
  <si>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</si>
  <si>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</si>
  <si>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</si>
  <si>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</si>
  <si>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</si>
  <si>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</si>
  <si>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</si>
  <si>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</si>
  <si>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</si>
  <si>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</si>
  <si>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</si>
  <si>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</si>
  <si>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</si>
  <si>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</si>
  <si>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</si>
  <si>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</si>
  <si>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</si>
  <si>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</si>
  <si>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</si>
  <si>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</si>
  <si>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</si>
  <si>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</si>
  <si>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</si>
  <si>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</si>
  <si>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</si>
  <si>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</si>
  <si>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</si>
  <si>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</si>
  <si>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</si>
  <si>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</si>
  <si>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</si>
  <si>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</si>
  <si>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</si>
  <si>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</si>
  <si>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</si>
  <si>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</si>
  <si>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</si>
  <si>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</si>
  <si>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</si>
  <si>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</si>
  <si>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</si>
  <si>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</si>
  <si>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</si>
  <si>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</si>
  <si>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</si>
  <si>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</si>
  <si>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</si>
  <si>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</si>
  <si>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</si>
  <si>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</si>
  <si>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</si>
  <si>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</si>
  <si>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</si>
  <si>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</si>
  <si>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</si>
  <si>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</si>
  <si>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</si>
  <si>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</si>
  <si>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</si>
  <si>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</si>
  <si>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</si>
  <si>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</si>
  <si>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</si>
  <si>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</si>
  <si>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</si>
  <si>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</si>
  <si>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</si>
  <si>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</si>
  <si>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</si>
  <si>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</si>
  <si>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</si>
  <si>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</si>
  <si>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</si>
  <si>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</si>
  <si>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</si>
  <si>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</si>
  <si>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</si>
  <si>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</si>
  <si>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</si>
  <si>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</si>
  <si>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</si>
  <si>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</si>
  <si>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</si>
  <si>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</si>
  <si>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</si>
  <si>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</si>
  <si>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</si>
  <si>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</si>
  <si>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</si>
  <si>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</si>
  <si>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</si>
  <si>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</si>
  <si>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</si>
  <si>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</si>
  <si>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</si>
  <si>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</si>
  <si>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</si>
  <si>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</si>
  <si>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</si>
  <si>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</si>
  <si>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</si>
  <si>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</si>
  <si>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</si>
  <si>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</si>
  <si>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</si>
  <si>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</si>
  <si>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</si>
  <si>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</si>
  <si>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</si>
  <si>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</si>
  <si>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</si>
  <si>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</si>
  <si>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</si>
  <si>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</si>
  <si>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</si>
  <si>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</si>
  <si>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</si>
  <si>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</si>
  <si>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</si>
  <si>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</si>
  <si>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</si>
  <si>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</si>
  <si>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</si>
  <si>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</si>
  <si>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</si>
  <si>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</si>
  <si>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</si>
  <si>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</si>
  <si>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</si>
  <si>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</si>
  <si>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</si>
  <si>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</si>
  <si>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</si>
  <si>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</si>
  <si>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</si>
  <si>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</si>
  <si>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</si>
  <si>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</si>
  <si>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</si>
  <si>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</si>
  <si>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</si>
  <si>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</si>
  <si>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</si>
  <si>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</si>
  <si>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</si>
  <si>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</si>
  <si>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</si>
  <si>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</si>
  <si>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</si>
  <si>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</si>
  <si>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</si>
  <si>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</si>
  <si>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</si>
  <si>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</si>
  <si>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</si>
  <si>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</si>
  <si>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</si>
  <si>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</si>
  <si>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</si>
  <si>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</si>
  <si>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</si>
  <si>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</si>
  <si>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</si>
  <si>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</si>
  <si>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</si>
  <si>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</si>
  <si>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</si>
  <si>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</si>
  <si>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</si>
  <si>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</si>
  <si>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</si>
  <si>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</si>
  <si>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</si>
  <si>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</si>
  <si>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</si>
  <si>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</si>
  <si>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</si>
  <si>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</si>
  <si>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</si>
  <si>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</si>
  <si>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</si>
  <si>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</si>
  <si>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</si>
  <si>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</si>
  <si>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</si>
  <si>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</si>
  <si>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</si>
  <si>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</si>
  <si>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</si>
  <si>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</si>
  <si>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</si>
  <si>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</si>
  <si>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</si>
  <si>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</si>
  <si>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</si>
  <si>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</si>
  <si>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</si>
  <si>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</si>
  <si>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</si>
  <si>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</si>
  <si>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</si>
  <si>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</si>
  <si>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</si>
  <si>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</si>
  <si>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</si>
  <si>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</si>
  <si>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</si>
  <si>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</si>
  <si>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</si>
  <si>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</si>
  <si>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</si>
  <si>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</si>
  <si>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</si>
  <si>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</si>
  <si>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</si>
  <si>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</si>
  <si>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</si>
  <si>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</si>
  <si>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</si>
  <si>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</si>
  <si>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</si>
  <si>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</si>
  <si>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</si>
  <si>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</si>
  <si>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</si>
  <si>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</si>
  <si>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</si>
  <si>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</si>
  <si>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</si>
  <si>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</si>
  <si>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</si>
  <si>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</si>
  <si>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</si>
  <si>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</si>
  <si>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</si>
  <si>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</si>
  <si>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</si>
  <si>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</si>
  <si>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</si>
  <si>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</si>
  <si>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</si>
  <si>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</si>
  <si>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</si>
  <si>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</si>
  <si>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</si>
  <si>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</si>
  <si>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</si>
  <si>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</si>
  <si>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</si>
  <si>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</si>
  <si>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</si>
  <si>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</si>
  <si>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</si>
  <si>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</si>
  <si>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</si>
  <si>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</si>
  <si>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</si>
  <si>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</si>
  <si>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</si>
  <si>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</si>
  <si>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</si>
  <si>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</si>
  <si>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</si>
  <si>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</si>
  <si>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</si>
  <si>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</si>
  <si>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</si>
  <si>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</si>
  <si>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</si>
  <si>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</si>
  <si>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</si>
  <si>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</si>
  <si>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</si>
  <si>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</si>
  <si>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</si>
  <si>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</si>
  <si>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</si>
  <si>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</si>
  <si>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</si>
  <si>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</si>
  <si>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</si>
  <si>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</si>
  <si>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</si>
  <si>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</si>
  <si>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</si>
  <si>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</si>
  <si>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</si>
  <si>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</si>
  <si>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</si>
  <si>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</si>
  <si>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</si>
  <si>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</si>
  <si>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</si>
  <si>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</si>
  <si>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</si>
  <si>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</si>
  <si>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</si>
  <si>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</si>
  <si>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</si>
  <si>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</si>
  <si>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</si>
  <si>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</si>
  <si>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</si>
  <si>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</si>
  <si>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</si>
  <si>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</si>
  <si>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</si>
  <si>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</si>
  <si>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</si>
  <si>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</si>
  <si>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</si>
  <si>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</si>
  <si>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</si>
  <si>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</si>
  <si>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</si>
  <si>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</si>
  <si>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</si>
  <si>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</si>
  <si>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</si>
  <si>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</si>
  <si>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</si>
  <si>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</si>
  <si>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</si>
  <si>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</si>
  <si>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</si>
  <si>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</si>
  <si>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</si>
  <si>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</si>
  <si>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</si>
  <si>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</si>
  <si>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</si>
  <si>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</si>
  <si>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</si>
  <si>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</si>
  <si>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</si>
  <si>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</si>
  <si>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</si>
  <si>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</si>
  <si>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</si>
  <si>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</si>
  <si>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</si>
  <si>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</si>
  <si>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</si>
  <si>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</si>
  <si>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</si>
  <si>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</si>
  <si>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</si>
  <si>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</si>
  <si>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</si>
  <si>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</si>
  <si>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</si>
  <si>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</si>
  <si>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</si>
  <si>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</si>
  <si>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</si>
  <si>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</si>
  <si>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</si>
  <si>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</si>
  <si>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</si>
  <si>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</si>
  <si>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</si>
  <si>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</si>
  <si>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</si>
  <si>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</si>
  <si>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</si>
  <si>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</si>
  <si>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</si>
  <si>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</si>
  <si>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</si>
  <si>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</si>
  <si>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</si>
  <si>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</si>
  <si>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</si>
  <si>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</si>
  <si>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</si>
  <si>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</si>
  <si>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</si>
  <si>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</si>
  <si>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</si>
  <si>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</si>
  <si>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</si>
  <si>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</si>
  <si>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</si>
  <si>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</si>
  <si>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</si>
  <si>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</si>
  <si>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</si>
  <si>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</si>
  <si>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</si>
  <si>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</si>
  <si>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</si>
  <si>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</si>
  <si>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</si>
  <si>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</si>
  <si>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</si>
  <si>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</si>
  <si>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</si>
  <si>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</si>
  <si>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</si>
  <si>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</si>
  <si>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</si>
  <si>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</si>
  <si>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</si>
  <si>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</si>
  <si>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</si>
  <si>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</si>
  <si>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</si>
  <si>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</si>
  <si>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</si>
  <si>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</si>
  <si>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</si>
  <si>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</si>
  <si>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</si>
  <si>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</si>
  <si>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</si>
  <si>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</si>
  <si>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</si>
  <si>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</si>
  <si>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</si>
  <si>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</si>
  <si>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</si>
  <si>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</si>
  <si>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</si>
  <si>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</si>
  <si>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</si>
  <si>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</si>
  <si>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</si>
  <si>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</si>
  <si>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</si>
  <si>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</si>
  <si>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</si>
  <si>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</si>
  <si>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</si>
  <si>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</si>
  <si>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</si>
  <si>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</si>
  <si>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</si>
  <si>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</si>
  <si>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</si>
  <si>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</si>
  <si>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</si>
  <si>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</si>
  <si>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</si>
  <si>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</si>
  <si>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</si>
  <si>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</si>
  <si>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</si>
  <si>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</si>
  <si>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</si>
  <si>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</si>
  <si>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</si>
  <si>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</si>
  <si>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</si>
  <si>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</si>
  <si>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</si>
  <si>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</si>
  <si>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</si>
  <si>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</si>
  <si>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</si>
  <si>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</si>
  <si>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</si>
  <si>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</si>
  <si>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</si>
  <si>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</si>
  <si>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</si>
  <si>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</si>
  <si>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</si>
  <si>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</si>
  <si>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</si>
  <si>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</si>
  <si>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</si>
  <si>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</si>
  <si>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</si>
  <si>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</si>
  <si>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</si>
  <si>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</si>
  <si>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</si>
  <si>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</si>
  <si>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</si>
  <si>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</si>
  <si>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</si>
  <si>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</si>
  <si>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</si>
  <si>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</si>
  <si>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</si>
  <si>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</si>
  <si>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</si>
  <si>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</si>
  <si>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</si>
  <si>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</si>
  <si>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</si>
  <si>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</si>
  <si>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</si>
  <si>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</si>
  <si>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</si>
  <si>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</si>
  <si>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</si>
  <si>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</si>
  <si>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</si>
  <si>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</si>
  <si>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</si>
  <si>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</si>
  <si>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</si>
  <si>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</si>
  <si>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</si>
  <si>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</si>
  <si>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</si>
  <si>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</si>
  <si>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</si>
  <si>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</si>
  <si>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</si>
  <si>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</si>
  <si>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</si>
  <si>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</si>
  <si>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</si>
  <si>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</si>
  <si>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</si>
  <si>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</si>
  <si>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</si>
  <si>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</si>
  <si>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</si>
  <si>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</si>
  <si>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</si>
  <si>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</si>
  <si>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</si>
  <si>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</si>
  <si>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</si>
  <si>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</si>
  <si>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</si>
  <si>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</si>
  <si>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</si>
  <si>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</si>
  <si>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</si>
  <si>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</si>
  <si>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</si>
  <si>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</si>
  <si>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</si>
  <si>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</si>
  <si>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</si>
  <si>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</si>
  <si>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</si>
  <si>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</si>
  <si>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</si>
  <si>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</si>
  <si>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</si>
  <si>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</si>
  <si>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</si>
  <si>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</si>
  <si>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</si>
  <si>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</si>
  <si>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</si>
  <si>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</si>
  <si>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</si>
  <si>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</si>
  <si>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</si>
  <si>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</si>
  <si>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</si>
  <si>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</si>
  <si>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</si>
  <si>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</si>
  <si>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</si>
  <si>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</si>
  <si>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</si>
  <si>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</si>
  <si>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</si>
  <si>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</si>
  <si>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</si>
  <si>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</si>
  <si>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</si>
  <si>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</si>
  <si>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</si>
  <si>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</si>
  <si>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</si>
  <si>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</si>
  <si>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</si>
  <si>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</si>
  <si>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</si>
  <si>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</si>
  <si>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</si>
  <si>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</si>
  <si>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</si>
  <si>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</si>
  <si>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</si>
  <si>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</si>
  <si>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</si>
  <si>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</si>
  <si>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</si>
  <si>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</si>
  <si>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</si>
  <si>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</si>
  <si>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</si>
  <si>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</si>
  <si>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</si>
  <si>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</si>
  <si>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</si>
  <si>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</si>
  <si>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</si>
  <si>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</si>
  <si>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</si>
  <si>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</si>
  <si>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</si>
  <si>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</si>
  <si>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</si>
  <si>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</si>
  <si>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</si>
  <si>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</si>
  <si>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</si>
  <si>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</si>
  <si>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</si>
  <si>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</si>
  <si>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</si>
  <si>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</si>
  <si>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</si>
  <si>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</si>
  <si>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</si>
  <si>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</si>
  <si>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</si>
  <si>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</si>
  <si>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</si>
  <si>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</si>
  <si>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</si>
  <si>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</si>
  <si>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</si>
  <si>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</si>
  <si>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</si>
  <si>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</si>
  <si>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</si>
  <si>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</si>
  <si>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</si>
  <si>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</si>
  <si>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</si>
  <si>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</si>
  <si>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</si>
  <si>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</si>
  <si>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</si>
  <si>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</si>
  <si>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</si>
  <si>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</si>
  <si>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</si>
  <si>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</si>
  <si>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</si>
  <si>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</si>
  <si>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</si>
  <si>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</si>
  <si>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</si>
  <si>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</si>
  <si>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</si>
  <si>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</si>
  <si>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</si>
  <si>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</si>
  <si>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</si>
  <si>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</si>
  <si>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</si>
  <si>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</si>
  <si>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</si>
  <si>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</si>
  <si>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</si>
  <si>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</si>
  <si>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</si>
  <si>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</si>
  <si>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</si>
  <si>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</si>
  <si>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</si>
  <si>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</si>
  <si>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</si>
  <si>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</si>
  <si>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</si>
  <si>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</si>
  <si>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</si>
  <si>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</si>
  <si>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</si>
  <si>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</si>
  <si>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</si>
  <si>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</si>
  <si>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</si>
  <si>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</si>
  <si>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</si>
  <si>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</si>
  <si>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</si>
  <si>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</si>
  <si>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</si>
  <si>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</si>
  <si>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</si>
  <si>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</si>
  <si>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</si>
  <si>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</si>
  <si>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</si>
  <si>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</si>
  <si>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</si>
  <si>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</si>
  <si>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</si>
  <si>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</si>
  <si>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</si>
  <si>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</si>
  <si>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</si>
  <si>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</si>
  <si>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</si>
  <si>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</si>
  <si>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</si>
  <si>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</si>
  <si>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</si>
  <si>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</si>
  <si>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</si>
  <si>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</si>
  <si>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</si>
  <si>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</si>
  <si>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</si>
  <si>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</si>
  <si>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</si>
  <si>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</si>
  <si>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</si>
  <si>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</si>
  <si>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</si>
  <si>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</si>
  <si>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</si>
  <si>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</si>
  <si>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</si>
  <si>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</si>
  <si>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</si>
  <si>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</si>
  <si>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</si>
  <si>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</si>
  <si>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</si>
  <si>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</si>
  <si>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</si>
  <si>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</si>
  <si>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</si>
  <si>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</si>
  <si>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</si>
  <si>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</si>
  <si>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</si>
  <si>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</si>
  <si>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</si>
  <si>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</si>
  <si>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</si>
  <si>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</si>
  <si>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</si>
  <si>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</si>
  <si>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</si>
  <si>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</si>
  <si>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</si>
  <si>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</si>
  <si>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</si>
  <si>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</si>
  <si>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</si>
  <si>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</si>
  <si>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</si>
  <si>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</si>
  <si>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</si>
  <si>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</si>
  <si>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</si>
  <si>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</si>
  <si>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</si>
  <si>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</si>
  <si>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</si>
  <si>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</si>
  <si>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</si>
  <si>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</si>
  <si>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</si>
  <si>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</si>
  <si>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</si>
  <si>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</si>
  <si>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</si>
  <si>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</si>
  <si>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</si>
  <si>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</si>
  <si>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</si>
  <si>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</si>
  <si>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</si>
  <si>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</si>
  <si>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</si>
  <si>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</si>
  <si>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</si>
  <si>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</si>
  <si>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</si>
  <si>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</si>
  <si>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</si>
  <si>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</si>
  <si>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</si>
  <si>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</si>
  <si>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</si>
  <si>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</si>
  <si>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</si>
  <si>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</si>
  <si>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</si>
  <si>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</si>
  <si>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</si>
  <si>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</si>
  <si>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</si>
  <si>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</si>
  <si>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</si>
  <si>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</si>
  <si>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</si>
  <si>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</si>
  <si>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</si>
  <si>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</si>
  <si>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</si>
  <si>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</si>
  <si>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</si>
  <si>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</si>
  <si>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</si>
  <si>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</si>
  <si>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</si>
  <si>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</si>
  <si>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</si>
  <si>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</si>
  <si>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</si>
  <si>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</si>
  <si>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</si>
  <si>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</si>
  <si>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</si>
  <si>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</si>
  <si>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</si>
  <si>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</si>
  <si>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</si>
  <si>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</si>
  <si>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</si>
  <si>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</si>
  <si>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</si>
  <si>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</si>
  <si>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</si>
  <si>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</si>
  <si>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</si>
  <si>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</si>
  <si>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</si>
  <si>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</si>
  <si>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</si>
  <si>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</si>
  <si>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</si>
  <si>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</si>
  <si>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</si>
  <si>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</si>
  <si>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</si>
  <si>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</si>
  <si>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</si>
  <si>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</si>
  <si>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</si>
  <si>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</si>
  <si>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</si>
  <si>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</si>
  <si>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</si>
  <si>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</si>
  <si>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</si>
  <si>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</si>
  <si>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</si>
  <si>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</si>
  <si>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</si>
  <si>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</si>
  <si>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</si>
  <si>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</si>
  <si>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</si>
  <si>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</si>
  <si>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</si>
  <si>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</si>
  <si>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</si>
  <si>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</si>
  <si>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</si>
  <si>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</si>
  <si>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</si>
  <si>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</si>
  <si>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</si>
  <si>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</si>
  <si>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</si>
  <si>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</si>
  <si>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</si>
  <si>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</si>
  <si>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</si>
  <si>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</si>
  <si>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</si>
  <si>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</si>
  <si>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</si>
  <si>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</si>
  <si>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</si>
  <si>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</si>
  <si>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</si>
  <si>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</si>
  <si>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</si>
  <si>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</si>
  <si>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</si>
  <si>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</si>
  <si>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</si>
  <si>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</si>
  <si>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</si>
  <si>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</si>
  <si>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</si>
  <si>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</si>
  <si>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</si>
  <si>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</si>
  <si>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</si>
  <si>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</si>
  <si>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</si>
  <si>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</si>
  <si>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</si>
  <si>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</si>
  <si>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</si>
  <si>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</si>
  <si>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</si>
  <si>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</si>
  <si>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</si>
  <si>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</si>
  <si>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</si>
  <si>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</si>
  <si>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</si>
  <si>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</si>
  <si>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</si>
  <si>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</si>
  <si>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</si>
  <si>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</si>
  <si>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</si>
  <si>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</si>
  <si>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</si>
  <si>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</si>
  <si>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</si>
  <si>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</si>
  <si>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</si>
  <si>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</si>
  <si>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</si>
  <si>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</si>
  <si>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</si>
  <si>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</si>
  <si>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</si>
  <si>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</si>
  <si>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</si>
  <si>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</si>
  <si>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</si>
  <si>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</si>
  <si>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</si>
  <si>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</si>
  <si>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</si>
  <si>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</si>
  <si>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</si>
  <si>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</si>
  <si>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</si>
  <si>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</si>
  <si>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</si>
  <si>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</si>
  <si>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</si>
  <si>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</si>
  <si>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</si>
  <si>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</si>
  <si>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</si>
  <si>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</si>
  <si>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</si>
  <si>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</si>
  <si>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</si>
  <si>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</si>
  <si>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</si>
  <si>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</si>
  <si>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</si>
  <si>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</si>
  <si>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</si>
  <si>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</si>
  <si>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</si>
  <si>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</si>
  <si>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</si>
  <si>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</si>
  <si>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</si>
  <si>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</si>
  <si>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</si>
  <si>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</si>
  <si>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</si>
  <si>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</si>
  <si>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</si>
  <si>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</si>
  <si>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</si>
  <si>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</si>
  <si>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</si>
  <si>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</si>
  <si>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</si>
  <si>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</si>
  <si>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</si>
  <si>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</si>
  <si>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</si>
  <si>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</si>
  <si>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</si>
  <si>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</si>
  <si>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</si>
  <si>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</si>
  <si>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</si>
  <si>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</si>
  <si>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</si>
  <si>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</si>
  <si>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</si>
  <si>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</si>
  <si>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</si>
  <si>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</si>
  <si>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</si>
  <si>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</si>
  <si>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</si>
  <si>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</si>
  <si>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</si>
  <si>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</si>
  <si>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</si>
  <si>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</si>
  <si>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</si>
  <si>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</si>
  <si>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</si>
  <si>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</si>
  <si>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</si>
  <si>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</si>
  <si>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</si>
  <si>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</si>
  <si>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</si>
  <si>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</si>
  <si>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</si>
  <si>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</si>
  <si>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</si>
  <si>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</si>
  <si>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</si>
  <si>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</si>
  <si>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</si>
  <si>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</si>
  <si>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</si>
  <si>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</si>
  <si>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</si>
  <si>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</si>
  <si>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</si>
  <si>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</si>
  <si>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</si>
  <si>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</si>
  <si>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</si>
  <si>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</si>
  <si>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</si>
  <si>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</si>
  <si>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</si>
  <si>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</si>
  <si>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</si>
  <si>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</si>
  <si>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</si>
  <si>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</si>
  <si>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</si>
  <si>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</si>
  <si>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</si>
  <si>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</si>
  <si>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</si>
  <si>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</si>
  <si>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</si>
  <si>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</si>
  <si>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</si>
  <si>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</si>
  <si>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</si>
  <si>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</si>
  <si>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</si>
  <si>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</si>
  <si>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</si>
  <si>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</si>
  <si>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</si>
  <si>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</si>
  <si>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</si>
  <si>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</si>
  <si>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</si>
  <si>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</si>
  <si>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</si>
  <si>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</si>
  <si>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</si>
  <si>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</si>
  <si>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</si>
  <si>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</si>
  <si>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</si>
  <si>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</si>
  <si>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</si>
  <si>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</si>
  <si>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</si>
  <si>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</si>
  <si>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</si>
  <si>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</si>
  <si>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</si>
  <si>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</si>
  <si>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</si>
  <si>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</si>
  <si>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</si>
  <si>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</si>
  <si>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</si>
  <si>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</si>
  <si>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</si>
  <si>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</si>
  <si>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</si>
  <si>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</si>
  <si>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</si>
  <si>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</si>
  <si>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</si>
  <si>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</si>
  <si>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</si>
  <si>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</si>
  <si>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</si>
  <si>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</si>
  <si>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</si>
  <si>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</si>
  <si>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</si>
  <si>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</si>
  <si>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</si>
  <si>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</si>
  <si>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</si>
  <si>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</si>
  <si>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</si>
  <si>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</si>
  <si>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</si>
  <si>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</si>
  <si>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</si>
  <si>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</si>
  <si>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</si>
  <si>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</si>
  <si>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</si>
  <si>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</si>
  <si>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</si>
  <si>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</si>
  <si>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</si>
  <si>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</si>
  <si>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</si>
  <si>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</si>
  <si>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</si>
  <si>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</si>
  <si>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</si>
  <si>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</si>
  <si>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</si>
  <si>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</si>
  <si>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</si>
  <si>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</si>
  <si>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</si>
  <si>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</si>
  <si>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</si>
  <si>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</si>
  <si>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</si>
  <si>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</si>
  <si>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</si>
  <si>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</si>
  <si>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</si>
  <si>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</si>
  <si>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</si>
  <si>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</si>
  <si>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</si>
  <si>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</si>
  <si>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</si>
  <si>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</si>
  <si>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</si>
  <si>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</si>
  <si>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</si>
  <si>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</si>
  <si>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</si>
  <si>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</si>
  <si>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</si>
  <si>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</si>
  <si>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</si>
  <si>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</si>
  <si>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</si>
  <si>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</si>
  <si>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</si>
  <si>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</si>
  <si>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</si>
  <si>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</si>
  <si>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</si>
  <si>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</si>
  <si>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</si>
  <si>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</si>
  <si>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</si>
  <si>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</si>
  <si>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</si>
  <si>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</si>
  <si>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</si>
  <si>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</si>
  <si>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</si>
  <si>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</si>
  <si>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</si>
  <si>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</si>
  <si>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</si>
  <si>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</si>
  <si>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</si>
  <si>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</si>
  <si>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</si>
  <si>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</si>
  <si>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</si>
  <si>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</si>
  <si>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</si>
  <si>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</si>
  <si>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</si>
  <si>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</si>
  <si>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</si>
  <si>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</si>
  <si>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</si>
  <si>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</si>
  <si>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</si>
  <si>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</si>
  <si>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</si>
  <si>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</si>
  <si>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</si>
  <si>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</si>
  <si>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</si>
  <si>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</si>
  <si>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</si>
  <si>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</si>
  <si>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</si>
  <si>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</si>
  <si>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</si>
  <si>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</si>
  <si>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</si>
  <si>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</si>
  <si>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</si>
  <si>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</si>
  <si>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</si>
  <si>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</si>
  <si>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</si>
  <si>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</si>
  <si>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</si>
  <si>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</si>
  <si>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</si>
  <si>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</si>
  <si>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</si>
  <si>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</si>
  <si>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</si>
  <si>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</si>
  <si>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</si>
  <si>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</si>
  <si>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</si>
  <si>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</si>
  <si>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</si>
  <si>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</si>
  <si>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</si>
  <si>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</si>
  <si>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</si>
  <si>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</si>
  <si>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</si>
  <si>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</si>
  <si>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</si>
  <si>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</si>
  <si>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</si>
  <si>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</si>
  <si>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</si>
  <si>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</si>
  <si>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</si>
  <si>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</si>
  <si>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</si>
  <si>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</si>
  <si>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</si>
  <si>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</si>
  <si>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</si>
  <si>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</si>
  <si>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</si>
  <si>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</si>
  <si>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</si>
  <si>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</si>
  <si>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</si>
  <si>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</si>
  <si>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</si>
  <si>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</si>
  <si>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</si>
  <si>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</si>
  <si>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</si>
  <si>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</si>
  <si>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</si>
  <si>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</si>
  <si>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</si>
  <si>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</si>
  <si>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</si>
  <si>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</si>
  <si>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</si>
  <si>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</si>
  <si>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</si>
  <si>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</si>
  <si>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</si>
  <si>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</si>
  <si>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</si>
  <si>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</si>
  <si>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</si>
  <si>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</si>
  <si>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</si>
  <si>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</si>
  <si>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</si>
  <si>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</si>
  <si>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</si>
  <si>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</si>
  <si>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</si>
  <si>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</si>
  <si>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</si>
  <si>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</si>
  <si>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</si>
  <si>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</si>
  <si>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</si>
  <si>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</si>
  <si>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</si>
  <si>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</si>
  <si>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</si>
  <si>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</si>
  <si>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</si>
  <si>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</si>
  <si>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</si>
  <si>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</si>
  <si>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</si>
  <si>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</si>
  <si>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</si>
  <si>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</si>
  <si>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</si>
  <si>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</si>
  <si>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</si>
  <si>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</si>
  <si>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</si>
  <si>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</si>
  <si>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</si>
  <si>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</si>
  <si>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</si>
  <si>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</si>
  <si>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</si>
  <si>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</si>
  <si>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</si>
  <si>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</si>
  <si>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</si>
  <si>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</si>
  <si>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</si>
  <si>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</si>
  <si>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</si>
  <si>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</si>
  <si>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</si>
  <si>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</si>
  <si>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</si>
  <si>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</si>
  <si>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</si>
  <si>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</si>
  <si>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</si>
  <si>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</si>
  <si>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</si>
  <si>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</si>
  <si>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</si>
  <si>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</si>
  <si>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</si>
  <si>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</si>
  <si>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</si>
  <si>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</si>
  <si>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</si>
  <si>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</si>
  <si>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</si>
  <si>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</si>
  <si>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</si>
  <si>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</si>
  <si>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</si>
  <si>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</si>
  <si>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</si>
  <si>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</si>
  <si>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</si>
  <si>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</si>
  <si>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</si>
  <si>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</si>
  <si>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</si>
  <si>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</si>
  <si>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</si>
  <si>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</si>
  <si>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</si>
  <si>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</si>
  <si>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</si>
  <si>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</si>
  <si>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</si>
  <si>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</si>
  <si>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</si>
  <si>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</si>
  <si>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</si>
  <si>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</si>
  <si>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</si>
  <si>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</si>
  <si>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</si>
  <si>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</si>
  <si>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</si>
  <si>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</si>
  <si>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</si>
  <si>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</si>
  <si>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</si>
  <si>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</si>
  <si>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</si>
  <si>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</si>
  <si>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</si>
  <si>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</si>
  <si>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</si>
  <si>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</si>
  <si>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</si>
  <si>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</si>
  <si>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</si>
  <si>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</si>
  <si>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</si>
  <si>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</si>
  <si>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</si>
  <si>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</si>
  <si>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</si>
  <si>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</si>
  <si>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</si>
  <si>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</si>
  <si>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</si>
  <si>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</si>
  <si>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</si>
  <si>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</si>
  <si>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</si>
  <si>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</si>
  <si>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</si>
  <si>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</si>
  <si>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</si>
  <si>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</si>
  <si>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</si>
  <si>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</si>
  <si>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</si>
  <si>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</si>
  <si>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</si>
  <si>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</si>
  <si>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</si>
  <si>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</si>
  <si>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</si>
  <si>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</si>
  <si>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</si>
  <si>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</si>
  <si>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</si>
  <si>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</si>
  <si>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</si>
  <si>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</si>
  <si>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</si>
  <si>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</si>
  <si>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</si>
  <si>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</si>
  <si>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</si>
  <si>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</si>
  <si>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</si>
  <si>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</si>
  <si>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</si>
  <si>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</si>
  <si>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</si>
  <si>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</si>
  <si>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</si>
  <si>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</si>
  <si>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</si>
  <si>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</si>
  <si>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</si>
  <si>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</si>
  <si>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</si>
  <si>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</si>
  <si>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</si>
  <si>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</si>
  <si>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</si>
  <si>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</si>
  <si>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</si>
  <si>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</si>
  <si>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</si>
  <si>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</si>
  <si>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</si>
  <si>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</si>
  <si>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</si>
  <si>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</si>
  <si>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</si>
  <si>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</si>
  <si>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</si>
  <si>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</si>
  <si>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</si>
  <si>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</si>
  <si>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</si>
  <si>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</si>
  <si>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</si>
  <si>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</si>
  <si>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</si>
  <si>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</si>
  <si>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</si>
  <si>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</si>
  <si>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</si>
  <si>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</si>
  <si>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</si>
  <si>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</si>
  <si>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</si>
  <si>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</si>
  <si>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</si>
  <si>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</si>
  <si>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</si>
  <si>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</si>
  <si>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</si>
  <si>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</si>
  <si>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</si>
  <si>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</si>
  <si>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</si>
  <si>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</si>
  <si>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</si>
  <si>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</si>
  <si>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</si>
  <si>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</si>
  <si>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</si>
  <si>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</si>
  <si>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</si>
  <si>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</si>
  <si>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</si>
  <si>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</si>
  <si>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</si>
  <si>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</si>
  <si>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</si>
  <si>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</si>
  <si>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</si>
  <si>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</si>
  <si>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</si>
  <si>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</si>
  <si>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</si>
  <si>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</si>
  <si>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</si>
  <si>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</si>
  <si>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</si>
  <si>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</si>
  <si>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</si>
  <si>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</si>
  <si>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</si>
  <si>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</si>
  <si>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</si>
  <si>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</si>
  <si>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</si>
  <si>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</si>
  <si>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</si>
  <si>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</si>
  <si>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</si>
  <si>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</si>
  <si>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</si>
  <si>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</si>
  <si>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</si>
  <si>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</si>
  <si>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</si>
  <si>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</si>
  <si>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</si>
  <si>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</si>
  <si>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</si>
  <si>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</si>
  <si>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</si>
  <si>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</si>
  <si>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</si>
  <si>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</si>
  <si>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</si>
  <si>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</si>
  <si>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</si>
  <si>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</si>
  <si>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</si>
  <si>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</si>
  <si>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</si>
  <si>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</si>
  <si>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</si>
  <si>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</si>
  <si>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</si>
  <si>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</si>
  <si>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</si>
  <si>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</si>
  <si>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</si>
  <si>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</si>
  <si>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</si>
  <si>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</si>
  <si>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</si>
  <si>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</si>
  <si>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</si>
  <si>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</si>
  <si>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</si>
  <si>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</si>
  <si>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</si>
  <si>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</si>
  <si>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</si>
  <si>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</si>
  <si>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</si>
  <si>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</si>
  <si>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</si>
  <si>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</si>
  <si>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</si>
  <si>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</si>
  <si>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</si>
  <si>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</si>
  <si>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</si>
  <si>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</si>
  <si>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</si>
  <si>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</si>
  <si>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</si>
  <si>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</si>
  <si>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</si>
  <si>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</si>
  <si>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</si>
  <si>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</si>
  <si>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</si>
  <si>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</si>
  <si>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</si>
  <si>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</si>
  <si>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</si>
  <si>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</si>
  <si>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</si>
  <si>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</si>
  <si>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</si>
  <si>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</si>
  <si>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</si>
  <si>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</si>
  <si>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</si>
  <si>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</si>
  <si>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</si>
  <si>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</si>
  <si>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</si>
  <si>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</si>
  <si>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</si>
  <si>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</si>
  <si>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</si>
  <si>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</si>
  <si>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</si>
  <si>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</si>
  <si>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</si>
  <si>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</si>
  <si>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</si>
  <si>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</si>
  <si>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</si>
  <si>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</si>
  <si>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</si>
  <si>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</si>
  <si>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</si>
  <si>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</si>
  <si>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</si>
  <si>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</si>
  <si>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</si>
  <si>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</si>
  <si>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</si>
  <si>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</si>
  <si>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</si>
  <si>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</si>
  <si>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</si>
  <si>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</si>
  <si>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</si>
  <si>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</si>
  <si>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</si>
  <si>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</si>
  <si>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</si>
  <si>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</si>
  <si>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</si>
  <si>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</si>
  <si>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</si>
  <si>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</si>
  <si>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</si>
  <si>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</si>
  <si>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</si>
  <si>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</si>
  <si>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</si>
  <si>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</si>
  <si>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</si>
  <si>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</si>
  <si>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</si>
  <si>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</si>
  <si>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</si>
  <si>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</si>
  <si>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</si>
  <si>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</si>
  <si>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</si>
  <si>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</si>
  <si>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</si>
  <si>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</si>
  <si>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</si>
  <si>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</si>
  <si>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</si>
  <si>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</si>
  <si>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</si>
  <si>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</si>
  <si>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</si>
  <si>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</si>
  <si>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</si>
  <si>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</si>
  <si>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</si>
  <si>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</si>
  <si>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</si>
  <si>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</si>
  <si>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</si>
  <si>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</si>
  <si>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</si>
  <si>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</si>
  <si>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</si>
  <si>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</si>
  <si>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</si>
  <si>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</si>
  <si>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</si>
  <si>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</si>
  <si>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</si>
  <si>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</si>
  <si>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</si>
  <si>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</si>
  <si>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</si>
  <si>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</si>
  <si>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</si>
  <si>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</si>
  <si>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</si>
  <si>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</si>
  <si>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</si>
  <si>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</si>
  <si>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</si>
  <si>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</si>
  <si>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</si>
  <si>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</si>
  <si>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</si>
  <si>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</si>
  <si>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</si>
  <si>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</si>
  <si>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</si>
  <si>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</si>
  <si>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</si>
  <si>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</si>
  <si>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</si>
  <si>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</si>
  <si>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</si>
  <si>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</si>
  <si>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</si>
  <si>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</si>
  <si>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</si>
  <si>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</si>
  <si>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</si>
  <si>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</si>
  <si>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</si>
  <si>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</si>
  <si>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</si>
  <si>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</si>
  <si>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</si>
  <si>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</si>
  <si>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</si>
  <si>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</si>
  <si>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</si>
  <si>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</si>
  <si>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</si>
  <si>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</si>
  <si>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</si>
  <si>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</si>
  <si>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</si>
  <si>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</si>
  <si>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</si>
  <si>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</si>
  <si>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</si>
  <si>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</si>
  <si>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</si>
  <si>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</si>
  <si>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</si>
  <si>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</si>
  <si>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</si>
  <si>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</si>
  <si>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</si>
  <si>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</si>
  <si>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</si>
  <si>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</si>
  <si>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</si>
  <si>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</si>
  <si>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</si>
  <si>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</si>
  <si>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</si>
  <si>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</si>
  <si>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</si>
  <si>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</si>
  <si>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</si>
  <si>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</si>
  <si>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</si>
  <si>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</si>
  <si>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</si>
  <si>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</si>
  <si>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</si>
  <si>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</si>
  <si>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</si>
  <si>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</si>
  <si>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</si>
  <si>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</si>
  <si>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</si>
  <si>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</si>
  <si>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</si>
  <si>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</si>
  <si>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</si>
  <si>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</si>
  <si>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</si>
  <si>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</si>
  <si>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</si>
  <si>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</si>
  <si>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</si>
  <si>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</si>
  <si>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</si>
  <si>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</si>
  <si>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</si>
  <si>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</si>
  <si>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</si>
  <si>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</si>
  <si>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</si>
  <si>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</si>
  <si>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</si>
  <si>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</si>
  <si>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</si>
  <si>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</si>
  <si>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</si>
  <si>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</si>
  <si>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</si>
  <si>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</si>
  <si>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</si>
  <si>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</si>
  <si>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</si>
  <si>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</si>
  <si>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</si>
  <si>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</si>
  <si>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</si>
  <si>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</si>
  <si>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</si>
  <si>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</si>
  <si>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</si>
  <si>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</si>
  <si>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</si>
  <si>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</si>
  <si>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</si>
  <si>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</si>
  <si>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</si>
  <si>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</si>
  <si>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</si>
  <si>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</si>
  <si>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</si>
  <si>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</si>
  <si>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</si>
  <si>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</si>
  <si>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</si>
  <si>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</si>
  <si>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</si>
  <si>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</si>
  <si>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</si>
  <si>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</si>
  <si>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</si>
  <si>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</si>
  <si>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</si>
  <si>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</si>
  <si>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</si>
  <si>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</si>
  <si>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</si>
  <si>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</si>
  <si>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</si>
  <si>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</si>
  <si>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</si>
  <si>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</si>
  <si>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</si>
  <si>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</si>
  <si>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</si>
  <si>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</si>
  <si>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</si>
  <si>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</si>
  <si>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</si>
  <si>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</si>
  <si>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</si>
  <si>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</si>
  <si>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</si>
  <si>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</si>
  <si>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</si>
  <si>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</si>
  <si>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</si>
  <si>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</si>
  <si>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</si>
  <si>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</si>
  <si>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</si>
  <si>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</si>
  <si>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</si>
  <si>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</si>
  <si>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</si>
  <si>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</si>
  <si>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</si>
  <si>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</si>
  <si>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</si>
  <si>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</si>
  <si>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</si>
  <si>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</si>
  <si>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</si>
  <si>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</si>
  <si>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</si>
  <si>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</si>
  <si>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</si>
  <si>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</si>
  <si>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</si>
  <si>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</si>
  <si>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</si>
  <si>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</si>
  <si>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</si>
  <si>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</si>
  <si>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</si>
  <si>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</si>
  <si>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</si>
  <si>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</si>
  <si>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</si>
  <si>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</si>
  <si>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</si>
  <si>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</si>
  <si>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</si>
  <si>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</si>
  <si>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</si>
  <si>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</si>
  <si>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</si>
  <si>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</si>
  <si>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</si>
  <si>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</si>
  <si>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</si>
  <si>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</si>
  <si>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</si>
  <si>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</si>
  <si>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</si>
  <si>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</si>
  <si>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</si>
  <si>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</si>
  <si>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</si>
  <si>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</si>
  <si>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</si>
  <si>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</si>
  <si>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</si>
  <si>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</si>
  <si>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</si>
  <si>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</si>
  <si>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</si>
  <si>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</si>
  <si>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</si>
  <si>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</si>
  <si>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</si>
  <si>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</si>
  <si>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</si>
  <si>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</si>
  <si>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</si>
  <si>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</si>
  <si>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</si>
  <si>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</si>
  <si>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</si>
  <si>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</si>
  <si>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</si>
  <si>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</si>
  <si>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</si>
  <si>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</si>
  <si>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</si>
  <si>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</si>
  <si>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</si>
  <si>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</si>
  <si>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</si>
  <si>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</si>
  <si>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</si>
  <si>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</si>
  <si>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</si>
  <si>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</si>
  <si>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</si>
  <si>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</si>
  <si>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</si>
  <si>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</si>
  <si>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</si>
  <si>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</si>
  <si>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</si>
  <si>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</si>
  <si>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</si>
  <si>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</si>
  <si>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</si>
  <si>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</si>
  <si>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</si>
  <si>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</si>
  <si>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</si>
  <si>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</si>
  <si>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</si>
  <si>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</si>
  <si>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</si>
  <si>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</si>
  <si>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</si>
  <si>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</si>
  <si>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</si>
  <si>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</si>
  <si>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</si>
  <si>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</si>
  <si>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</si>
  <si>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</si>
  <si>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</si>
  <si>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</si>
  <si>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</si>
  <si>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</si>
  <si>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</si>
  <si>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</si>
  <si>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</si>
  <si>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</si>
  <si>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</si>
  <si>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</si>
  <si>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</si>
  <si>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</si>
  <si>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</si>
  <si>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</si>
  <si>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</si>
  <si>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</si>
  <si>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</si>
  <si>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</si>
  <si>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</si>
  <si>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</si>
  <si>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</si>
  <si>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</si>
  <si>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</si>
  <si>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</si>
  <si>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</si>
  <si>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</si>
  <si>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</si>
  <si>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</si>
  <si>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</si>
  <si>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</si>
  <si>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</si>
  <si>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</si>
  <si>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</si>
  <si>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</si>
  <si>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</si>
  <si>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</si>
  <si>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</si>
  <si>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</si>
  <si>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</si>
  <si>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</si>
  <si>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</si>
  <si>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</si>
  <si>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</si>
  <si>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</si>
  <si>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</si>
  <si>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</si>
  <si>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</si>
  <si>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</si>
  <si>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</si>
  <si>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</si>
  <si>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</si>
  <si>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</si>
  <si>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</si>
  <si>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</si>
  <si>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</si>
  <si>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</si>
  <si>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</si>
  <si>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</si>
  <si>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</si>
  <si>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</si>
  <si>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</si>
  <si>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</si>
  <si>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</si>
  <si>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</si>
  <si>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</si>
  <si>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</si>
  <si>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</si>
  <si>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</si>
  <si>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</si>
  <si>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</si>
  <si>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</si>
  <si>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</si>
  <si>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</si>
  <si>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</si>
  <si>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</si>
  <si>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</si>
  <si>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</si>
  <si>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</si>
  <si>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</si>
  <si>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</si>
  <si>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</si>
  <si>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</si>
  <si>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</si>
  <si>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</si>
  <si>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</si>
  <si>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</si>
  <si>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</si>
  <si>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</si>
  <si>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</si>
  <si>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</si>
  <si>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</si>
  <si>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</si>
  <si>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</si>
  <si>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</si>
  <si>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</si>
  <si>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</si>
  <si>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</si>
  <si>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</si>
  <si>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</si>
  <si>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</si>
  <si>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</si>
  <si>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</si>
  <si>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</si>
  <si>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</si>
  <si>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</si>
  <si>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</si>
  <si>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</si>
  <si>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</si>
  <si>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</si>
  <si>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</si>
  <si>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</si>
  <si>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</si>
  <si>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</si>
  <si>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</si>
  <si>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</si>
  <si>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</si>
  <si>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</si>
  <si>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</si>
  <si>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</si>
  <si>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</si>
  <si>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</si>
  <si>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</si>
  <si>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</si>
  <si>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</si>
  <si>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</si>
  <si>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</si>
  <si>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</si>
  <si>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</si>
  <si>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</si>
  <si>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</si>
  <si>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</si>
  <si>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</si>
  <si>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</si>
  <si>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</si>
  <si>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</si>
  <si>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</si>
  <si>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</si>
  <si>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</si>
  <si>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</si>
  <si>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</si>
  <si>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</si>
  <si>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</si>
  <si>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</si>
  <si>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</si>
  <si>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</si>
  <si>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</si>
  <si>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</si>
  <si>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</si>
  <si>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</si>
  <si>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</si>
  <si>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</si>
  <si>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</si>
  <si>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</si>
  <si>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</si>
  <si>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</si>
  <si>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</si>
  <si>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</si>
  <si>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</si>
  <si>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</si>
  <si>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</si>
  <si>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</si>
  <si>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</si>
  <si>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</si>
  <si>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</si>
  <si>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</si>
  <si>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</si>
  <si>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</si>
  <si>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</si>
  <si>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</si>
  <si>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</si>
  <si>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</si>
  <si>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</si>
  <si>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</si>
  <si>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</si>
  <si>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</si>
  <si>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</si>
  <si>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</si>
  <si>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</si>
  <si>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</si>
  <si>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</si>
  <si>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</si>
  <si>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</si>
  <si>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</si>
  <si>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</si>
  <si>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</si>
  <si>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</si>
  <si>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</si>
  <si>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</si>
  <si>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</si>
  <si>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</si>
  <si>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</si>
  <si>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</si>
  <si>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</si>
  <si>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</si>
  <si>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</si>
  <si>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</si>
  <si>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</si>
  <si>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</si>
  <si>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</si>
  <si>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</si>
  <si>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</si>
  <si>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</si>
  <si>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</si>
  <si>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</si>
  <si>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</si>
  <si>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</si>
  <si>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</si>
  <si>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</si>
  <si>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</si>
  <si>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</si>
  <si>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</si>
  <si>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</si>
  <si>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</si>
  <si>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</si>
  <si>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</si>
  <si>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</si>
  <si>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</si>
  <si>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</si>
  <si>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</si>
  <si>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</si>
  <si>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</si>
  <si>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</si>
  <si>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</si>
  <si>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</si>
  <si>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</si>
  <si>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</si>
  <si>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</si>
  <si>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</si>
  <si>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</si>
  <si>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</si>
  <si>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</si>
  <si>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</si>
  <si>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</si>
  <si>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</si>
  <si>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</si>
  <si>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</si>
  <si>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</si>
  <si>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</si>
  <si>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</si>
  <si>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</si>
  <si>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</si>
  <si>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</si>
  <si>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</si>
  <si>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</si>
  <si>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</si>
  <si>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</si>
  <si>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</si>
  <si>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</si>
  <si>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</si>
  <si>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</si>
  <si>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</si>
  <si>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</si>
  <si>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</si>
  <si>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</si>
  <si>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</si>
  <si>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</si>
  <si>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</si>
  <si>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</si>
  <si>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</si>
  <si>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</si>
  <si>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</si>
  <si>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</si>
  <si>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</si>
  <si>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</si>
  <si>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</si>
  <si>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</si>
  <si>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</si>
  <si>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</si>
  <si>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</si>
  <si>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</si>
  <si>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</si>
  <si>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</si>
  <si>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</si>
  <si>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</si>
  <si>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</si>
  <si>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</si>
  <si>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</si>
  <si>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</si>
  <si>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</si>
  <si>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</si>
  <si>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</si>
  <si>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</si>
  <si>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</si>
  <si>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</si>
  <si>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</si>
  <si>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</si>
  <si>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</si>
  <si>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</si>
  <si>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</si>
  <si>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</si>
  <si>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</si>
  <si>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</si>
  <si>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</si>
  <si>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</si>
  <si>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</si>
  <si>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</si>
  <si>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</si>
  <si>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</si>
  <si>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</si>
  <si>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</si>
  <si>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</si>
  <si>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</si>
  <si>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</si>
  <si>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</si>
  <si>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</si>
  <si>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</si>
  <si>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</si>
  <si>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</si>
  <si>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</si>
  <si>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</si>
  <si>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</si>
  <si>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</si>
  <si>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</si>
  <si>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</si>
  <si>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</si>
  <si>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</si>
  <si>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</si>
  <si>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</si>
  <si>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</si>
  <si>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</si>
  <si>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</si>
  <si>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</si>
  <si>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</si>
  <si>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</si>
  <si>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</si>
  <si>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</si>
  <si>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</si>
  <si>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</si>
  <si>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</si>
  <si>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</si>
  <si>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</si>
  <si>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</si>
  <si>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</si>
  <si>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</si>
  <si>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</si>
  <si>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</si>
  <si>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</si>
  <si>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</si>
  <si>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</si>
  <si>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</si>
  <si>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</si>
  <si>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</si>
  <si>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</si>
  <si>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</si>
  <si>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</si>
  <si>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</si>
  <si>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</si>
  <si>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</si>
  <si>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</si>
  <si>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</si>
  <si>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</si>
  <si>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</si>
  <si>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</si>
  <si>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</si>
  <si>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</si>
  <si>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</si>
  <si>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</si>
  <si>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</si>
  <si>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</si>
  <si>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</si>
  <si>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</si>
  <si>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</si>
  <si>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</si>
  <si>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</si>
  <si>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</si>
  <si>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</si>
  <si>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</si>
  <si>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</si>
  <si>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</si>
  <si>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</si>
  <si>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</si>
  <si>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</si>
  <si>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</si>
  <si>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</si>
  <si>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</si>
  <si>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</si>
  <si>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</si>
  <si>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</si>
  <si>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</si>
  <si>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</si>
  <si>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</si>
  <si>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</si>
  <si>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</si>
  <si>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</si>
  <si>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</si>
  <si>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</si>
  <si>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</si>
  <si>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</si>
  <si>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</si>
  <si>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</si>
  <si>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</si>
  <si>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</si>
  <si>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</si>
  <si>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</si>
  <si>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</si>
  <si>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</si>
  <si>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</si>
  <si>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</si>
  <si>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</si>
  <si>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</si>
  <si>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</si>
  <si>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</si>
  <si>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</si>
  <si>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</si>
  <si>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</si>
  <si>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</si>
  <si>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</si>
  <si>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</si>
  <si>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</si>
  <si>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</si>
  <si>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</si>
  <si>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</si>
  <si>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</si>
  <si>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</si>
  <si>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</si>
  <si>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</si>
  <si>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</si>
  <si>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</si>
  <si>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</si>
  <si>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</si>
  <si>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</si>
  <si>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</si>
  <si>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</si>
  <si>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</si>
  <si>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</si>
  <si>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</si>
  <si>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</si>
  <si>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</si>
  <si>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</si>
  <si>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</si>
  <si>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</si>
  <si>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</si>
  <si>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</si>
  <si>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</si>
  <si>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</si>
  <si>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</si>
  <si>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</si>
  <si>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</si>
  <si>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</si>
  <si>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</si>
  <si>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</si>
  <si>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</si>
  <si>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</si>
  <si>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</si>
  <si>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</si>
  <si>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</si>
  <si>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</si>
  <si>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</si>
  <si>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</si>
  <si>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</si>
  <si>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</si>
  <si>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</si>
  <si>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</si>
  <si>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</si>
  <si>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</si>
  <si>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</si>
  <si>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</si>
  <si>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</si>
  <si>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</si>
  <si>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</si>
  <si>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</si>
  <si>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</si>
  <si>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</si>
  <si>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</si>
  <si>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</si>
  <si>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</si>
  <si>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</si>
  <si>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</si>
  <si>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</si>
  <si>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</si>
  <si>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</si>
  <si>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</si>
  <si>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</si>
  <si>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</si>
  <si>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</si>
  <si>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</si>
  <si>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</si>
  <si>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</si>
  <si>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</si>
  <si>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</si>
  <si>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</si>
  <si>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</si>
  <si>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</si>
  <si>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</si>
  <si>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</si>
  <si>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</si>
  <si>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</si>
  <si>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</si>
  <si>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</si>
  <si>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</si>
  <si>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</si>
  <si>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</si>
  <si>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</si>
  <si>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</si>
  <si>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</si>
  <si>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</si>
  <si>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</si>
  <si>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</si>
  <si>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</si>
  <si>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</si>
  <si>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</si>
  <si>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</si>
  <si>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</si>
  <si>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</si>
  <si>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</si>
  <si>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</si>
  <si>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</si>
  <si>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</si>
  <si>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</si>
  <si>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</si>
  <si>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</si>
  <si>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</si>
  <si>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</si>
  <si>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</si>
  <si>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</si>
  <si>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</si>
  <si>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</si>
  <si>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</si>
  <si>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</si>
  <si>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</si>
  <si>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</si>
  <si>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</si>
  <si>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</si>
  <si>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</si>
  <si>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</si>
  <si>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</si>
  <si>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</si>
  <si>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</si>
  <si>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</si>
  <si>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</si>
  <si>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</si>
  <si>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</si>
  <si>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</si>
  <si>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</si>
  <si>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</si>
  <si>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</si>
  <si>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</si>
  <si>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</si>
  <si>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</si>
  <si>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</si>
  <si>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</si>
  <si>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</si>
  <si>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</si>
  <si>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</si>
  <si>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</si>
  <si>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</si>
  <si>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</si>
  <si>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</si>
  <si>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</si>
  <si>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</si>
  <si>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</si>
  <si>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</si>
  <si>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</si>
  <si>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</si>
  <si>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</si>
  <si>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</si>
  <si>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</si>
  <si>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</si>
  <si>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</si>
  <si>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</si>
  <si>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</si>
  <si>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</si>
  <si>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</si>
  <si>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</si>
  <si>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</si>
  <si>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</si>
  <si>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</si>
  <si>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</si>
  <si>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</si>
  <si>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</si>
  <si>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</si>
  <si>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</si>
  <si>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</si>
  <si>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</si>
  <si>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</si>
  <si>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</si>
  <si>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</si>
  <si>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</si>
  <si>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</si>
  <si>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</si>
  <si>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</si>
  <si>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</si>
  <si>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</si>
  <si>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</si>
  <si>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</si>
  <si>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</si>
  <si>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</si>
  <si>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</si>
  <si>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</si>
  <si>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</si>
  <si>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</si>
  <si>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</si>
  <si>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</si>
  <si>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</si>
  <si>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</si>
  <si>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</si>
  <si>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</si>
  <si>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</si>
  <si>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</si>
  <si>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</si>
  <si>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</si>
  <si>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</si>
  <si>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</si>
  <si>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</si>
  <si>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</si>
  <si>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</si>
  <si>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</si>
  <si>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</si>
  <si>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</si>
  <si>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</si>
  <si>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</si>
  <si>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</si>
  <si>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</si>
  <si>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</si>
  <si>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</si>
  <si>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</si>
  <si>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</si>
  <si>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</si>
  <si>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</si>
  <si>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</si>
  <si>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</si>
  <si>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</si>
  <si>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</si>
  <si>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</si>
  <si>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</si>
  <si>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</si>
  <si>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</si>
  <si>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</si>
  <si>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</si>
  <si>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</si>
  <si>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</si>
  <si>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</si>
  <si>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</si>
  <si>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</si>
  <si>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</si>
  <si>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</si>
  <si>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</si>
  <si>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</si>
  <si>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</si>
  <si>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</si>
  <si>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</si>
  <si>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</si>
  <si>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</si>
  <si>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</si>
  <si>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</si>
  <si>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</si>
  <si>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</si>
  <si>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</si>
  <si>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</si>
  <si>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</si>
  <si>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</si>
  <si>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</si>
  <si>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</si>
  <si>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</si>
  <si>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</si>
  <si>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</si>
  <si>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</si>
  <si>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</si>
  <si>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</si>
  <si>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</si>
  <si>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</si>
  <si>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</si>
  <si>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</si>
  <si>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</si>
  <si>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</si>
  <si>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</si>
  <si>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</si>
  <si>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</si>
  <si>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</si>
  <si>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</si>
  <si>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</si>
  <si>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</si>
  <si>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</si>
  <si>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</si>
  <si>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</si>
  <si>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</si>
  <si>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</si>
  <si>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</si>
  <si>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</si>
  <si>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</si>
  <si>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</si>
  <si>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</si>
  <si>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</si>
  <si>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</si>
  <si>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</si>
  <si>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</si>
  <si>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</si>
  <si>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</si>
  <si>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</si>
  <si>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</si>
  <si>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</si>
  <si>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</si>
  <si>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</si>
  <si>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</si>
  <si>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</si>
  <si>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</si>
  <si>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</si>
  <si>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</si>
  <si>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</si>
  <si>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</si>
  <si>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</si>
  <si>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</si>
  <si>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</si>
  <si>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</si>
  <si>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</si>
  <si>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</si>
  <si>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</si>
  <si>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</si>
  <si>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</si>
  <si>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</si>
  <si>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</si>
  <si>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</si>
  <si>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</si>
  <si>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</si>
  <si>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</si>
  <si>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</si>
  <si>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</si>
  <si>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</si>
  <si>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</si>
  <si>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</si>
  <si>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</si>
  <si>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</si>
  <si>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</si>
  <si>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</si>
  <si>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</si>
  <si>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</si>
  <si>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</si>
  <si>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</si>
  <si>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</si>
  <si>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</si>
  <si>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</si>
  <si>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</si>
  <si>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</si>
  <si>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</si>
  <si>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</si>
  <si>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</si>
  <si>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</si>
  <si>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</si>
  <si>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</si>
  <si>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</si>
  <si>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</si>
  <si>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</si>
  <si>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</si>
  <si>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</si>
  <si>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</si>
  <si>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</si>
  <si>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</si>
  <si>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</si>
  <si>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</si>
  <si>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</si>
  <si>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</si>
  <si>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</si>
  <si>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</si>
  <si>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</si>
  <si>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</si>
  <si>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</si>
  <si>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</si>
  <si>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</si>
  <si>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</si>
  <si>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</si>
  <si>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</si>
  <si>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</si>
  <si>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</si>
  <si>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</si>
  <si>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</si>
  <si>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</si>
  <si>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</si>
  <si>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</si>
  <si>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</si>
  <si>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</si>
  <si>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</si>
  <si>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</si>
  <si>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</si>
  <si>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</si>
  <si>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</si>
  <si>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</si>
  <si>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</si>
  <si>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</si>
  <si>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</si>
  <si>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</si>
  <si>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</si>
  <si>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</si>
  <si>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</si>
  <si>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</si>
  <si>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</si>
  <si>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</si>
  <si>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</si>
  <si>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</si>
  <si>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</si>
  <si>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</si>
  <si>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</si>
  <si>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</si>
  <si>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</si>
  <si>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</si>
  <si>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</si>
  <si>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</si>
  <si>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</si>
  <si>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</si>
  <si>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</si>
  <si>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</si>
  <si>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</si>
  <si>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</si>
  <si>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</si>
  <si>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</si>
  <si>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</si>
  <si>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</si>
  <si>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</si>
  <si>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</si>
  <si>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</si>
  <si>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</si>
  <si>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</si>
  <si>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</si>
  <si>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</si>
  <si>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</si>
  <si>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</si>
  <si>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</si>
  <si>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</si>
  <si>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</si>
  <si>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</si>
  <si>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</si>
  <si>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</si>
  <si>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</si>
  <si>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</si>
  <si>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</si>
  <si>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</si>
  <si>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</si>
  <si>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</si>
  <si>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</si>
  <si>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</si>
  <si>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</si>
  <si>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</si>
  <si>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</si>
  <si>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</si>
  <si>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</si>
  <si>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</si>
  <si>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</si>
  <si>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</si>
  <si>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</si>
  <si>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</si>
  <si>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</si>
  <si>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</si>
  <si>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</si>
  <si>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</si>
  <si>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</si>
  <si>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</si>
  <si>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</si>
  <si>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</si>
  <si>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</si>
  <si>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</si>
  <si>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</si>
  <si>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</si>
  <si>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</si>
  <si>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</si>
  <si>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</si>
  <si>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</si>
  <si>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</si>
  <si>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</si>
  <si>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</si>
  <si>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</si>
  <si>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</si>
  <si>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</si>
  <si>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</si>
  <si>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</si>
  <si>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</si>
  <si>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</si>
  <si>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</si>
  <si>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</si>
  <si>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</si>
  <si>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</si>
  <si>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</si>
  <si>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</si>
  <si>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</si>
  <si>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</si>
  <si>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</si>
  <si>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</si>
  <si>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</si>
  <si>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</si>
  <si>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</si>
  <si>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</si>
  <si>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</si>
  <si>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</si>
  <si>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</si>
  <si>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</si>
  <si>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</si>
  <si>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</si>
  <si>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</si>
  <si>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</si>
  <si>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</si>
  <si>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</si>
  <si>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</si>
  <si>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</si>
  <si>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</si>
  <si>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</si>
  <si>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</si>
  <si>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</si>
  <si>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</si>
  <si>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</si>
  <si>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</si>
  <si>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</si>
  <si>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</si>
  <si>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</si>
  <si>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</si>
  <si>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</si>
  <si>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</si>
  <si>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</si>
  <si>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</si>
  <si>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</si>
  <si>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</si>
  <si>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</si>
  <si>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</si>
  <si>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</si>
  <si>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</si>
  <si>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</si>
  <si>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</si>
  <si>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</si>
  <si>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</si>
  <si>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</si>
  <si>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</si>
  <si>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</si>
  <si>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</si>
  <si>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</si>
  <si>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</si>
  <si>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</si>
  <si>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</si>
  <si>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</si>
  <si>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</si>
  <si>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</si>
  <si>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</si>
  <si>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</si>
  <si>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</si>
  <si>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</si>
  <si>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</si>
  <si>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</si>
  <si>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</si>
  <si>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</si>
  <si>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</si>
  <si>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</si>
  <si>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</si>
  <si>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</si>
  <si>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</si>
  <si>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</si>
  <si>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</si>
  <si>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</si>
  <si>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</si>
  <si>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</si>
  <si>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</si>
  <si>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</si>
  <si>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</si>
  <si>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</si>
  <si>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</si>
  <si>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</si>
  <si>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</si>
  <si>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</si>
  <si>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</si>
  <si>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</si>
  <si>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</si>
  <si>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</si>
  <si>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</si>
  <si>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</si>
  <si>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</si>
  <si>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</si>
  <si>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</si>
  <si>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</si>
  <si>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</si>
  <si>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</si>
  <si>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</si>
  <si>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</si>
  <si>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</si>
  <si>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</si>
  <si>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</si>
  <si>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</si>
  <si>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</si>
  <si>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</si>
  <si>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</si>
  <si>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</si>
  <si>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</si>
  <si>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</si>
  <si>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</si>
  <si>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</si>
  <si>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</si>
  <si>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</si>
  <si>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</si>
  <si>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</si>
  <si>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</si>
  <si>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</si>
  <si>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</si>
  <si>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</si>
  <si>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</si>
  <si>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</si>
  <si>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</si>
  <si>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</si>
  <si>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</si>
  <si>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</si>
  <si>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</si>
  <si>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</si>
  <si>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</si>
  <si>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</si>
  <si>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</si>
  <si>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</si>
  <si>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</si>
  <si>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</si>
  <si>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</si>
  <si>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</si>
  <si>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</si>
  <si>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</si>
  <si>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</si>
  <si>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</si>
  <si>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</si>
  <si>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</si>
  <si>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</si>
  <si>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</si>
  <si>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</si>
  <si>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</si>
  <si>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</si>
  <si>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</si>
  <si>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</si>
  <si>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</si>
  <si>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</si>
  <si>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</si>
  <si>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</si>
  <si>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</si>
  <si>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</si>
  <si>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</si>
  <si>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</si>
  <si>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</si>
  <si>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</si>
  <si>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</si>
  <si>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</si>
  <si>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</si>
  <si>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</si>
  <si>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</si>
  <si>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</si>
  <si>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</si>
  <si>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</si>
  <si>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</si>
  <si>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</si>
  <si>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</si>
  <si>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</si>
  <si>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</si>
  <si>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</si>
  <si>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</si>
  <si>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</si>
  <si>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</si>
  <si>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</si>
  <si>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</si>
  <si>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</si>
  <si>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</si>
  <si>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</si>
  <si>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</si>
  <si>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</si>
  <si>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</si>
  <si>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</si>
  <si>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</si>
  <si>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</si>
  <si>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</si>
  <si>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</si>
  <si>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</si>
  <si>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</si>
  <si>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</si>
  <si>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</si>
  <si>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</si>
  <si>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</si>
  <si>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</si>
  <si>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</si>
  <si>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</si>
  <si>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</si>
  <si>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</si>
  <si>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</si>
  <si>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</si>
  <si>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</si>
  <si>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</si>
  <si>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</si>
  <si>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</si>
  <si>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</si>
  <si>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</si>
  <si>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</si>
  <si>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</si>
  <si>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</si>
  <si>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</si>
  <si>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</si>
  <si>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</si>
  <si>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</si>
  <si>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</si>
  <si>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</si>
  <si>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</si>
  <si>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</si>
  <si>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</si>
  <si>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</si>
  <si>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</si>
  <si>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</si>
  <si>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</si>
  <si>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</si>
  <si>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</si>
  <si>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</si>
  <si>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</si>
  <si>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</si>
  <si>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</si>
  <si>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</si>
  <si>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</si>
  <si>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</si>
  <si>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</si>
  <si>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</si>
  <si>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</si>
  <si>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</si>
  <si>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</si>
  <si>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</si>
  <si>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</si>
  <si>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</si>
  <si>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</si>
  <si>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</si>
  <si>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</si>
  <si>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</si>
  <si>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</si>
  <si>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</si>
  <si>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</si>
  <si>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</si>
  <si>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</si>
  <si>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</si>
  <si>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</si>
  <si>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</si>
  <si>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</si>
  <si>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</si>
  <si>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</si>
  <si>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</si>
  <si>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</si>
  <si>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</si>
  <si>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</si>
  <si>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</si>
  <si>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</si>
  <si>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</si>
  <si>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</si>
  <si>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</si>
  <si>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</si>
  <si>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</si>
  <si>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</si>
  <si>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</si>
  <si>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</si>
  <si>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</si>
  <si>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</si>
  <si>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</si>
  <si>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</si>
  <si>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</si>
  <si>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</si>
  <si>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</si>
  <si>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</si>
  <si>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</si>
  <si>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</si>
  <si>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</si>
  <si>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</si>
  <si>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</si>
  <si>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</si>
  <si>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</si>
  <si>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</si>
  <si>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</si>
  <si>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</si>
  <si>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</si>
  <si>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</si>
  <si>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</si>
  <si>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</si>
  <si>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</si>
  <si>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</si>
  <si>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</si>
  <si>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</si>
  <si>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</si>
  <si>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</si>
  <si>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</si>
  <si>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</si>
  <si>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</si>
  <si>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</si>
  <si>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</si>
  <si>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</si>
  <si>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</si>
  <si>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</si>
  <si>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</si>
  <si>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</si>
  <si>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</si>
  <si>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</si>
  <si>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</si>
  <si>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</si>
  <si>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</si>
  <si>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</si>
  <si>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</si>
  <si>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</si>
  <si>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</si>
  <si>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</si>
  <si>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</si>
  <si>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</si>
  <si>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</si>
  <si>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</si>
  <si>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</si>
  <si>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</si>
  <si>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</si>
  <si>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</si>
  <si>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</si>
  <si>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</si>
  <si>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</si>
  <si>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</si>
  <si>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</si>
  <si>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</si>
  <si>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</si>
  <si>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</si>
  <si>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</si>
  <si>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</si>
  <si>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</si>
  <si>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</si>
  <si>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</si>
  <si>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</si>
  <si>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</si>
  <si>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</si>
  <si>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</si>
  <si>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</si>
  <si>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</si>
  <si>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</si>
  <si>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</si>
  <si>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</si>
  <si>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</si>
  <si>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</si>
  <si>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</si>
  <si>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</si>
  <si>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</si>
  <si>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</si>
  <si>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</si>
  <si>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</si>
  <si>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</si>
  <si>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</si>
  <si>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</si>
  <si>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</si>
  <si>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</si>
  <si>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</si>
  <si>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</si>
  <si>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</si>
  <si>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</si>
  <si>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</si>
  <si>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</si>
  <si>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</si>
  <si>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</si>
  <si>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</si>
  <si>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</si>
  <si>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</si>
  <si>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</si>
  <si>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</si>
  <si>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</si>
  <si>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</si>
  <si>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</si>
  <si>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</si>
  <si>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</si>
  <si>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</si>
  <si>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</si>
  <si>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</si>
  <si>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</si>
  <si>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</si>
  <si>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</si>
  <si>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</si>
  <si>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</si>
  <si>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</si>
  <si>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</si>
  <si>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</si>
  <si>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</si>
  <si>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</si>
  <si>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</si>
  <si>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</si>
  <si>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</si>
  <si>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</si>
  <si>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</si>
  <si>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</si>
  <si>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</si>
  <si>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</si>
  <si>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</si>
  <si>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</si>
  <si>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</si>
  <si>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</si>
  <si>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</si>
  <si>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</si>
  <si>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</si>
  <si>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</si>
  <si>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</si>
  <si>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</si>
  <si>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</si>
  <si>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</si>
  <si>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</si>
  <si>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</si>
  <si>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</si>
  <si>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</si>
  <si>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</si>
  <si>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</si>
  <si>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</si>
  <si>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</si>
  <si>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</si>
  <si>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</si>
  <si>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</si>
  <si>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</si>
  <si>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</si>
  <si>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</si>
  <si>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</si>
  <si>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</si>
  <si>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</si>
  <si>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</si>
  <si>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</si>
  <si>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</si>
  <si>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</si>
  <si>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</si>
  <si>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</si>
  <si>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</si>
  <si>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</si>
  <si>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</si>
  <si>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</si>
  <si>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</si>
  <si>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</si>
  <si>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</si>
  <si>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</si>
  <si>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</si>
  <si>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</si>
  <si>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</si>
  <si>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</si>
  <si>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</si>
  <si>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</si>
  <si>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</si>
  <si>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</si>
  <si>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</si>
  <si>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</si>
  <si>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</si>
  <si>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</si>
  <si>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</si>
  <si>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</si>
  <si>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</si>
  <si>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</si>
  <si>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</si>
  <si>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</si>
  <si>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</si>
  <si>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</si>
  <si>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</si>
  <si>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</si>
  <si>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</si>
  <si>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</si>
  <si>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</si>
  <si>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</si>
  <si>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</si>
  <si>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</si>
  <si>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</si>
  <si>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</si>
  <si>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</si>
  <si>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</si>
  <si>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</si>
  <si>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</si>
  <si>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</si>
  <si>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</si>
  <si>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</si>
  <si>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</si>
  <si>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</si>
  <si>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</si>
  <si>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</si>
  <si>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</si>
  <si>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</si>
  <si>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</si>
  <si>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</si>
  <si>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</si>
  <si>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</si>
  <si>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</si>
  <si>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</si>
  <si>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</si>
  <si>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</si>
  <si>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</si>
  <si>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</si>
  <si>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</si>
  <si>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</si>
  <si>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</si>
  <si>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</si>
  <si>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</si>
  <si>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</si>
  <si>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</si>
  <si>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</si>
  <si>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</si>
  <si>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</si>
  <si>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</si>
  <si>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</si>
  <si>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</si>
  <si>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</si>
  <si>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</si>
  <si>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</si>
  <si>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</si>
  <si>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</si>
  <si>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</si>
  <si>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</si>
  <si>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</si>
  <si>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</si>
  <si>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</si>
  <si>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</si>
  <si>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</si>
  <si>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</si>
  <si>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</si>
  <si>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</si>
  <si>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</si>
  <si>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</si>
  <si>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</si>
  <si>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</si>
  <si>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</si>
  <si>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</si>
  <si>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</si>
  <si>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</si>
  <si>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</si>
  <si>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</si>
  <si>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</si>
  <si>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</si>
  <si>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</si>
  <si>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</si>
  <si>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</si>
  <si>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</si>
  <si>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</si>
  <si>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</si>
  <si>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</si>
  <si>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</si>
  <si>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</si>
  <si>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</si>
  <si>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</si>
  <si>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</si>
  <si>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</si>
  <si>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</si>
  <si>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</si>
  <si>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</si>
  <si>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</si>
  <si>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</si>
  <si>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</si>
  <si>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</si>
  <si>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</si>
  <si>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</si>
  <si>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</si>
  <si>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</si>
  <si>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</si>
  <si>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</si>
  <si>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</si>
  <si>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</si>
  <si>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</si>
  <si>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</si>
  <si>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</si>
  <si>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</si>
  <si>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</si>
  <si>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</si>
  <si>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</si>
  <si>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</si>
  <si>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</si>
  <si>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</si>
  <si>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</si>
  <si>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</si>
  <si>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</si>
  <si>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</si>
  <si>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</si>
  <si>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</si>
  <si>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</si>
  <si>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</si>
  <si>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</si>
  <si>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</si>
  <si>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</si>
  <si>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</si>
  <si>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</si>
  <si>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</si>
  <si>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</si>
  <si>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</si>
  <si>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</si>
  <si>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</si>
  <si>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</si>
  <si>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</si>
  <si>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</si>
  <si>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</si>
  <si>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</si>
  <si>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</si>
  <si>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</si>
  <si>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</si>
  <si>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</si>
  <si>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</si>
  <si>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</si>
  <si>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</si>
  <si>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</si>
  <si>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</si>
  <si>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</si>
  <si>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</si>
  <si>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</si>
  <si>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</si>
  <si>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</si>
  <si>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</si>
  <si>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</si>
  <si>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</si>
  <si>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</si>
  <si>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</si>
  <si>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</si>
  <si>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</si>
  <si>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</si>
  <si>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</si>
  <si>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</si>
  <si>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</si>
  <si>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</si>
  <si>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</si>
  <si>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</si>
  <si>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</si>
  <si>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</si>
  <si>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</si>
  <si>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</si>
  <si>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</si>
  <si>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</si>
  <si>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</si>
  <si>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</si>
  <si>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</si>
  <si>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</si>
  <si>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</si>
  <si>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</si>
  <si>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</si>
  <si>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</si>
  <si>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</si>
  <si>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</si>
  <si>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</si>
  <si>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</si>
  <si>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</si>
  <si>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</si>
  <si>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</si>
  <si>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</si>
  <si>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</si>
  <si>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</si>
  <si>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</si>
  <si>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</si>
  <si>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</si>
  <si>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</si>
  <si>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</si>
  <si>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</si>
  <si>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</si>
  <si>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</si>
  <si>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</si>
  <si>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</si>
  <si>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</si>
  <si>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</si>
  <si>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</si>
  <si>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</si>
  <si>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</si>
  <si>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</si>
  <si>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</si>
  <si>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</si>
  <si>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</si>
  <si>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</si>
  <si>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</si>
  <si>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</si>
  <si>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</si>
  <si>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</si>
  <si>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</si>
  <si>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</si>
  <si>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</si>
  <si>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</si>
  <si>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</si>
  <si>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</si>
  <si>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</si>
  <si>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</si>
  <si>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</si>
  <si>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</si>
  <si>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</si>
  <si>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</si>
  <si>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</si>
  <si>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</si>
  <si>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</si>
  <si>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</si>
  <si>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</si>
  <si>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</si>
  <si>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</si>
  <si>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</si>
  <si>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</si>
  <si>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</si>
  <si>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</si>
  <si>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</si>
  <si>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</si>
  <si>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</si>
  <si>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</si>
  <si>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</si>
  <si>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</si>
  <si>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</si>
  <si>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</si>
  <si>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</si>
  <si>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</si>
  <si>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</si>
  <si>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</si>
  <si>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</si>
  <si>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</si>
  <si>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</si>
  <si>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</si>
  <si>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</si>
  <si>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</si>
  <si>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</si>
  <si>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</si>
  <si>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</si>
  <si>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</si>
  <si>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</si>
  <si>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</si>
  <si>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</si>
  <si>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</si>
  <si>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</si>
  <si>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</si>
  <si>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</si>
  <si>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</si>
  <si>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</si>
  <si>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</si>
  <si>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</si>
  <si>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</si>
  <si>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</si>
  <si>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</si>
  <si>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</si>
  <si>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</si>
  <si>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</si>
  <si>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</si>
  <si>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</si>
  <si>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</si>
  <si>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</si>
  <si>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</si>
  <si>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</si>
  <si>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</si>
  <si>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</si>
  <si>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</si>
  <si>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</si>
  <si>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</si>
  <si>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</si>
  <si>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</si>
  <si>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</si>
  <si>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</si>
  <si>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</si>
  <si>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</si>
  <si>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</si>
  <si>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</si>
  <si>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</si>
  <si>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</si>
  <si>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</si>
  <si>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</si>
  <si>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</si>
  <si>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</si>
  <si>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</si>
  <si>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</si>
  <si>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</si>
  <si>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</si>
  <si>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</si>
  <si>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</si>
  <si>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</si>
  <si>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</si>
  <si>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</si>
  <si>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</si>
  <si>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</si>
  <si>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</si>
  <si>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</si>
  <si>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</si>
  <si>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</si>
  <si>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</si>
  <si>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</si>
  <si>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</si>
  <si>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</si>
  <si>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</si>
  <si>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</si>
  <si>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</si>
  <si>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</si>
  <si>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</si>
  <si>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</si>
  <si>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</si>
  <si>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</si>
  <si>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</si>
  <si>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</si>
  <si>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</si>
  <si>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</si>
  <si>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</si>
  <si>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</si>
  <si>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</si>
  <si>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</si>
  <si>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</si>
  <si>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</si>
  <si>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</si>
  <si>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</si>
  <si>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</si>
  <si>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</si>
  <si>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</si>
  <si>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</si>
  <si>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</si>
  <si>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</si>
  <si>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</si>
  <si>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</si>
  <si>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</si>
  <si>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</si>
  <si>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</si>
  <si>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</si>
  <si>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</si>
  <si>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</si>
  <si>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</si>
  <si>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</si>
  <si>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</si>
  <si>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</si>
  <si>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</si>
  <si>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</si>
  <si>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</si>
  <si>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</si>
  <si>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</si>
  <si>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</si>
  <si>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</si>
  <si>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</si>
  <si>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</si>
  <si>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</si>
  <si>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</si>
  <si>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</si>
  <si>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</si>
  <si>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</si>
  <si>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</si>
  <si>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</si>
  <si>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</si>
  <si>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</si>
  <si>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</si>
  <si>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</si>
  <si>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</si>
  <si>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</si>
  <si>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</si>
  <si>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</si>
  <si>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</si>
  <si>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</si>
  <si>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</si>
  <si>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</si>
  <si>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</si>
  <si>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</si>
  <si>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</si>
  <si>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</si>
  <si>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</si>
  <si>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</si>
  <si>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</si>
  <si>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</si>
  <si>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</si>
  <si>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</si>
  <si>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</si>
  <si>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</si>
  <si>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</si>
  <si>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</si>
  <si>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</si>
  <si>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</si>
  <si>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</si>
  <si>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</si>
  <si>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</si>
  <si>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</si>
  <si>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</si>
  <si>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</si>
  <si>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</si>
  <si>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</si>
  <si>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</si>
  <si>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</si>
  <si>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</si>
  <si>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</si>
  <si>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</si>
  <si>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</si>
  <si>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</si>
  <si>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</si>
  <si>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</si>
  <si>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</si>
  <si>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</si>
  <si>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</si>
  <si>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</si>
  <si>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</si>
  <si>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</si>
  <si>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</si>
  <si>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</si>
  <si>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</si>
  <si>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</si>
  <si>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</si>
  <si>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</si>
  <si>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</si>
  <si>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</si>
  <si>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</si>
  <si>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</si>
  <si>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</si>
  <si>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</si>
  <si>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</si>
  <si>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</si>
  <si>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</si>
  <si>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</si>
  <si>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</si>
  <si>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</si>
  <si>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</si>
  <si>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</si>
  <si>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</si>
  <si>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</si>
  <si>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</si>
  <si>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</si>
  <si>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</si>
  <si>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</si>
  <si>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</si>
  <si>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</si>
  <si>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</si>
  <si>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</si>
  <si>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</si>
  <si>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</si>
  <si>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</si>
  <si>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</si>
  <si>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</si>
  <si>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</si>
  <si>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</si>
  <si>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</si>
  <si>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</si>
  <si>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</si>
  <si>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</si>
  <si>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</si>
  <si>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</si>
  <si>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</si>
  <si>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</si>
  <si>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</si>
  <si>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</si>
  <si>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</si>
  <si>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</si>
  <si>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</si>
  <si>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</si>
  <si>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</si>
  <si>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</si>
  <si>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</si>
  <si>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</si>
  <si>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</si>
  <si>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</si>
  <si>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</si>
  <si>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</si>
  <si>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</si>
  <si>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</si>
  <si>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</si>
  <si>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</si>
  <si>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</si>
  <si>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</si>
  <si>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</si>
  <si>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</si>
  <si>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</si>
  <si>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</si>
  <si>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</si>
  <si>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</si>
  <si>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</si>
  <si>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</si>
  <si>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</si>
  <si>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</si>
  <si>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</si>
  <si>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</si>
  <si>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</si>
  <si>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</si>
  <si>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</si>
  <si>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</si>
  <si>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</si>
  <si>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</si>
  <si>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</si>
  <si>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</si>
  <si>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</si>
  <si>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</si>
  <si>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</si>
  <si>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</si>
  <si>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</si>
  <si>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</si>
  <si>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</si>
  <si>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</si>
  <si>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</si>
  <si>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</si>
  <si>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</si>
  <si>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</si>
  <si>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</si>
  <si>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</si>
  <si>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</si>
  <si>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</si>
  <si>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</si>
  <si>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</si>
  <si>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</si>
  <si>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</si>
  <si>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</si>
  <si>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</si>
  <si>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</si>
  <si>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</si>
  <si>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</si>
  <si>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</si>
  <si>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</si>
  <si>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</si>
  <si>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</si>
  <si>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</si>
  <si>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</si>
  <si>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</si>
  <si>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</si>
  <si>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</si>
  <si>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</si>
  <si>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</si>
  <si>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</si>
  <si>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</si>
  <si>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</si>
  <si>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</si>
  <si>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</si>
  <si>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</si>
  <si>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</si>
  <si>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</si>
  <si>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</si>
  <si>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</si>
  <si>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</si>
  <si>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</si>
  <si>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</si>
  <si>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</si>
  <si>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</si>
  <si>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</si>
  <si>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</si>
  <si>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</si>
  <si>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</si>
  <si>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</si>
  <si>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</si>
  <si>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</si>
  <si>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</si>
  <si>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</si>
  <si>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</si>
  <si>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</si>
  <si>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</si>
  <si>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</si>
  <si>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</si>
  <si>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</si>
  <si>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</si>
  <si>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</si>
  <si>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</si>
  <si>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</si>
  <si>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</si>
  <si>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</si>
  <si>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</si>
  <si>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</si>
  <si>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</si>
  <si>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</si>
  <si>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</si>
  <si>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</si>
  <si>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</si>
  <si>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</si>
  <si>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</si>
  <si>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</si>
  <si>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</si>
  <si>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</si>
  <si>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</si>
  <si>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</si>
  <si>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</si>
  <si>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</si>
  <si>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</si>
  <si>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</si>
  <si>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</si>
  <si>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</si>
  <si>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</si>
  <si>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</si>
  <si>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</si>
  <si>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</si>
  <si>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</si>
  <si>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</si>
  <si>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</si>
  <si>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</si>
  <si>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</si>
  <si>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</si>
  <si>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</si>
  <si>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</si>
  <si>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</si>
  <si>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</si>
  <si>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</si>
  <si>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</si>
  <si>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</si>
  <si>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</si>
  <si>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</si>
  <si>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</si>
  <si>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</si>
  <si>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</si>
  <si>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</si>
  <si>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</si>
  <si>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</si>
  <si>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</si>
  <si>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</si>
  <si>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</si>
  <si>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</si>
  <si>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</si>
  <si>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</si>
  <si>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</si>
  <si>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</si>
  <si>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</si>
  <si>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</si>
  <si>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</si>
  <si>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</si>
  <si>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</si>
  <si>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</si>
  <si>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</si>
  <si>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</si>
  <si>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</si>
  <si>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</si>
  <si>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</si>
  <si>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</si>
  <si>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</si>
  <si>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</si>
  <si>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</si>
  <si>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</si>
  <si>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</si>
  <si>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</si>
  <si>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</si>
  <si>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</si>
  <si>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</si>
  <si>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</si>
  <si>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</si>
  <si>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</si>
  <si>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</si>
  <si>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</si>
  <si>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</si>
  <si>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</si>
  <si>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</si>
  <si>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</si>
  <si>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</si>
  <si>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</si>
  <si>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</si>
  <si>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</si>
  <si>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</si>
  <si>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</si>
  <si>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</si>
  <si>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</si>
  <si>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</si>
  <si>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</si>
  <si>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</si>
  <si>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</si>
  <si>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</si>
  <si>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</si>
  <si>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</si>
  <si>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</si>
  <si>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</si>
  <si>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</si>
  <si>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</si>
  <si>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</si>
  <si>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</si>
  <si>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</si>
  <si>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</si>
  <si>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</si>
  <si>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</si>
  <si>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</si>
  <si>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</si>
  <si>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</si>
  <si>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</si>
  <si>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</si>
  <si>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</si>
  <si>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</si>
  <si>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</si>
  <si>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</si>
  <si>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</si>
  <si>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</si>
  <si>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</si>
  <si>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</si>
  <si>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</si>
  <si>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</si>
  <si>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</si>
  <si>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</si>
  <si>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</si>
  <si>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</si>
  <si>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</si>
  <si>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</si>
  <si>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</si>
  <si>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</si>
  <si>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</si>
  <si>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</si>
  <si>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</si>
  <si>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</si>
  <si>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</si>
  <si>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</si>
  <si>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</si>
  <si>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</si>
  <si>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</si>
  <si>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</si>
  <si>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</si>
  <si>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</si>
  <si>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</si>
  <si>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</si>
  <si>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</si>
  <si>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</si>
  <si>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</si>
  <si>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</si>
  <si>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</si>
  <si>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</si>
  <si>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</si>
  <si>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</si>
  <si>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</si>
  <si>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</si>
  <si>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</si>
  <si>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</si>
  <si>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</si>
  <si>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</si>
  <si>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</si>
  <si>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</si>
  <si>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</si>
  <si>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</si>
  <si>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</si>
  <si>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</si>
  <si>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</si>
  <si>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</si>
  <si>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</si>
  <si>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</si>
  <si>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</si>
  <si>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</si>
  <si>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</si>
  <si>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</si>
  <si>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</si>
  <si>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</si>
  <si>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</si>
  <si>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</si>
  <si>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</si>
  <si>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</si>
  <si>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</si>
  <si>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</si>
  <si>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</si>
  <si>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</si>
  <si>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</si>
  <si>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</si>
  <si>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</si>
  <si>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</si>
  <si>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</si>
  <si>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</si>
  <si>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</si>
  <si>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</si>
  <si>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</si>
  <si>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</si>
  <si>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</si>
  <si>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</si>
  <si>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</si>
  <si>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</si>
  <si>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</si>
  <si>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</si>
  <si>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</si>
  <si>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</si>
  <si>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</si>
  <si>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</si>
  <si>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</si>
  <si>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</si>
  <si>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</si>
  <si>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</si>
  <si>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</si>
  <si>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</si>
  <si>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</si>
  <si>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</si>
  <si>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</si>
  <si>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</si>
  <si>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</si>
  <si>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</si>
  <si>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</si>
  <si>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</si>
  <si>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</si>
  <si>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</si>
  <si>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</si>
  <si>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</si>
  <si>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</si>
  <si>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</si>
  <si>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</si>
  <si>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</si>
  <si>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</si>
  <si>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</si>
  <si>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</si>
  <si>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</si>
  <si>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</si>
  <si>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</si>
  <si>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</si>
  <si>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</si>
  <si>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</si>
  <si>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</si>
  <si>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</si>
  <si>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</si>
  <si>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</si>
  <si>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</si>
  <si>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</si>
  <si>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</si>
  <si>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</si>
  <si>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</si>
  <si>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</si>
  <si>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</si>
  <si>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</si>
  <si>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</si>
  <si>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</si>
  <si>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</si>
  <si>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</si>
  <si>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</si>
  <si>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</si>
  <si>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</si>
  <si>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</si>
  <si>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</si>
  <si>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</si>
  <si>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</si>
  <si>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</si>
  <si>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</si>
  <si>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</si>
  <si>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</si>
  <si>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</si>
  <si>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</si>
  <si>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</si>
  <si>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</si>
  <si>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</si>
  <si>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</si>
  <si>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</si>
  <si>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</si>
  <si>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</si>
  <si>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</si>
  <si>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</si>
  <si>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</si>
  <si>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</si>
  <si>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</si>
  <si>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</si>
  <si>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</si>
  <si>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</si>
  <si>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</si>
  <si>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</si>
  <si>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</si>
  <si>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</si>
  <si>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</si>
  <si>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</si>
  <si>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</si>
  <si>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</si>
  <si>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</si>
  <si>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</si>
  <si>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</si>
  <si>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</si>
  <si>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</si>
  <si>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</si>
  <si>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</si>
  <si>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</si>
  <si>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</si>
  <si>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</si>
  <si>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</si>
  <si>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</si>
  <si>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</si>
  <si>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</si>
  <si>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</si>
  <si>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</si>
  <si>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</si>
  <si>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</si>
  <si>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</si>
  <si>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</si>
  <si>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</si>
  <si>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</si>
  <si>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</si>
  <si>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</si>
  <si>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</si>
  <si>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</si>
  <si>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</si>
  <si>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</si>
  <si>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</si>
  <si>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</si>
  <si>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</si>
  <si>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</si>
  <si>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</si>
  <si>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</si>
  <si>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</si>
  <si>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</si>
  <si>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</si>
  <si>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</si>
  <si>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</si>
  <si>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</si>
  <si>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</si>
  <si>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</si>
  <si>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</si>
  <si>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</si>
  <si>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</si>
  <si>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</si>
  <si>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</si>
  <si>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</si>
  <si>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</si>
  <si>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</si>
  <si>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</si>
  <si>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</si>
  <si>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</si>
  <si>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</si>
  <si>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</si>
  <si>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</si>
  <si>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</si>
  <si>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</si>
  <si>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</si>
  <si>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</si>
  <si>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</si>
  <si>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</si>
  <si>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</si>
  <si>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PCM-20251125-00000088</t>
  </si>
  <si>
    <t>025-11-25 01:27:24</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</si>
  <si>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</si>
  <si>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</si>
  <si>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</si>
  <si>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</si>
  <si>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</si>
  <si>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</si>
  <si>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</si>
  <si>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</si>
  <si>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</si>
  <si>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</si>
  <si>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</si>
  <si>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</si>
  <si>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</si>
  <si>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</si>
  <si>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</si>
  <si>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</si>
  <si>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team will check after site HSM0196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</si>
</sst>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323.1244624999963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0.31589768518460914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4.3699074012693018E-3</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45986.072888425922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45986.072888425922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45986.072888425922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45986.072888425922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45986.072888425922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45986.072888425922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45986.072888425922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45986.072888425922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45986.072888425922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45986.072888425922</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45986.072888425922</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45986.072888425922</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45986.072888425922</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45986.072888425922</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45986.072888425922</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45986.072888425922</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45986.072888425922</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45986.072888425922</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45986.072888425922</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45986.072888425922</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45986.072888425922</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45986.072888425922</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45986.072888425922</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45986.072888425922</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45986.072888425922</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45986.072888425922</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45986.072888425922</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45986.072888425922</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45986.072888425922</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45986.072888425922</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45986.072888425922</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45986.072888425922</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45986.072888425922</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45986.072888425922</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45986.072888425922</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45986.072888425922</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45986.072888425922</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45986.072888425922</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45986.072888425922</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45986.072888425922</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45986.072888425922</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45986.072888425922</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45986.072888425922</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45986.072888425922</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45986.072888425922</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45986.072888425922</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45986.072888425922</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45986.072888425922</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45986.072888425922</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45986.072888425922</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45986.072888425922</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45986.072888425922</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45986.072888425922</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45986.072888425922</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45986.072888425922</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45986.072888425922</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45986.072888425922</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45986.072888425922</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45986.072888425922</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45986.072888425922</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45986.072888425922</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45986.072888425922</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45986.072888425922</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161.07305046296096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1.6854694444409688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0.20985601851862157</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27054</v>
      </c>
      <c r="E6" s="102" t="s">
        <v>39021</v>
      </c>
      <c r="F6" s="103">
        <v>45985.936921296299</v>
      </c>
      <c r="G6" s="104">
        <f ca="1">IFERROR(NOW()-F6,"-")</f>
        <v>0.13596712962316815</v>
      </c>
      <c r="H6" s="103">
        <v>45985.924108796295</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22242</v>
      </c>
      <c r="E7" s="102" t="s">
        <v>39021</v>
      </c>
      <c r="F7" s="103">
        <v>45986.065810185188</v>
      </c>
      <c r="G7" s="104">
        <f ca="1">IFERROR(NOW()-F7,"-")</f>
        <v>7.0782407346996479E-3</v>
      </c>
      <c r="H7" s="103" t="s">
        <v>39116</v>
      </c>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2</v>
      </c>
      <c r="D8" s="18" t="s">
        <v>11945</v>
      </c>
      <c r="E8" s="102" t="s">
        <v>39104</v>
      </c>
      <c r="F8" s="103">
        <v>45986.066678240742</v>
      </c>
      <c r="G8" s="104">
        <f ca="1">IFERROR(NOW()-F8,"-")</f>
        <v>6.2101851799525321E-3</v>
      </c>
      <c r="H8" s="103">
        <v>45986.058287037034</v>
      </c>
      <c r="I8" s="18" t="str">
        <f>IFERROR(VLOOKUP(D8,DB!A:F,6,0),"")</f>
        <v>SCECO</v>
      </c>
      <c r="J8" s="18" t="str">
        <f>IFERROR(VLOOKUP(D8,DB!A:G,7,0),"")</f>
        <v>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45986.072888425922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45986.072888425922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45986.072888425922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45986.072888425922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45986.072888425922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45986.072888425922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45986.072888425922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45986.072888425922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45986.072888425922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45986.072888425922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45986.072888425922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45986.072888425922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45986.072888425922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45986.072888425922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45986.072888425922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45986.072888425922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45986.072888425922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45986.072888425922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45986.072888425922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45986.072888425922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45986.072888425922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45986.072888425922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45986.072888425922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45986.072888425922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45986.072888425922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45986.072888425922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45986.072888425922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45986.072888425922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45986.072888425922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45986.072888425922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45986.072888425922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45986.072888425922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45986.072888425922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45986.072888425922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45986.072888425922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45986.072888425922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45986.072888425922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45986.072888425922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45986.072888425922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45986.072888425922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45986.072888425922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45986.072888425922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45986.072888425922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45986.072888425922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45986.072888425922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45986.072888425922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45986.072888425922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45986.072888425922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45986.072888425922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45986.072888425922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45986.072888425922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45986.072888425922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45986.072888425922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45986.072888425922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45986.072888425922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45986.072888425922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45986.072888425922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45986.072888425922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45986.072888425922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45986.072888425922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45986.072888425922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45986.072888425922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45986.072888425922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45986.072888425922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45986.072888425922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45986.072888425922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45986.072888425922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45986.072888425922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45986.072888425922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45986.072888425922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45986.072888425922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45986.072888425922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45986.072888425922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45986.072888425922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45986.072888425922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45986.072888425922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45986.072888425922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45986.072888425922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45986.072888425922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45986.072888425922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45986.072888425922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45986.072888425922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45986.072888425922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45986.072888425922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45986.072888425922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45986.072888425922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45986.072888425922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45986.072888425922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45986.072888425922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45986.072888425922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45986.072888425922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45986.072888425922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45986.072888425922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45986.072888425922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45986.072888425922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45986.072888425922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45986.072888425922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45986.072888425922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45986.072888425922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45986.072888425922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45986.072888425922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45986.072888425922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45986.072888425922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45986.072888425922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45986.072888425922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45986.072888425922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45986.072888425922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45986.072888425922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45986.072888425922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45986.072888425922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45986.072888425922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45986.072888425922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45986.072888425922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45986.072888425922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45986.072888425922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45986.072888425922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45986.072888425922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45986.072888425922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45986.072888425922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45986.072888425922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45986.072888425922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45986.072888425922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45986.072888425922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45986.072888425922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45986.072888425922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45986.072888425922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45986.072888425922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45986.072888425922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45986.072888425922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45986.072888425922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45986.072888425922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45986.072888425922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45986.072888425922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45986.072888425922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45986.072888425922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45986.072888425922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45986.072888425922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45986.072888425922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45986.072888425922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45986.072888425922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45986.072888425922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45986.072888425922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45986.072888425922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45986.072888425922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45986.072888425922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45986.072888425922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45986.072888425922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45986.072888425922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45986.072888425922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45986.072888425922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45986.072888425922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45986.072888425922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45986.072888425922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45986.072888425922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45986.072888425922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45986.072888425922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45986.072888425922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45986.072888425922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45986.072888425922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45986.072888425922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45986.072888425922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45986.072888425922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45986.072888425922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45986.072888425922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45986.072888425922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45986.072888425922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45986.072888425922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45986.072888425922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45986.072888425922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45986.072888425922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45986.072888425922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45986.072888425922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45986.072888425922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45986.072888425922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45986.072888425922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45986.072888425922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45986.072888425922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45986.072888425922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45986.072888425922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45986.072888425922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45986.072888425922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45986.072888425922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45986.072888425922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45986.072888425922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45986.072888425922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45986.072888425922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45986.072888425922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45986.072888425922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45986.072888425922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45986.072888425922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45986.072888425922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45986.072888425922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45986.072888425922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45986.072888425922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45986.072888425922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45986.072888425922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45986.072888425922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45986.072888425922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45986.072888425922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45986.072888425922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45986.072888425922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45986.072888425922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45986.072888425922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45986.072888425922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45986.072888425922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45986.072888425922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45986.072888425922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45986.072888425922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45986.072888425922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45986.072888425922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45986.072888425922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45986.072888425922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45986.072888425922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45986.072888425922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45986.072888425922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45986.072888425922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45986.072888425922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45986.072888425922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45986.072888425922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45986.072888425922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45986.072888425922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45986.072888425922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45986.072888425922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45986.072888425922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45986.072888425922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45986.072888425922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45986.072888425922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45986.072888425922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45986.072888425922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45986.072888425922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45986.072888425922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45986.072888425922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45986.072888425922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45986.072888425922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45986.072888425922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45986.072888425922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45986.072888425922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45986.072888425922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45986.072888425922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45986.072888425922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45986.072888425922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45986.072888425922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45986.072888425922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45986.072888425922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45986.072888425922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45986.072888425922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45986.072888425922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45986.072888425922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45986.072888425922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45986.072888425922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45986.072888425922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45986.072888425922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45986.072888425922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45986.072888425922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45986.072888425922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45986.072888425922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45986.072888425922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45986.072888425922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45986.072888425922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45986.072888425922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45986.072888425922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45986.072888425922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45986.072888425922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45986.072888425922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45986.072888425922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45986.072888425922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45986.072888425922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45986.072888425922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45986.072888425922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45986.072888425922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45986.072888425922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45986.072888425922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45986.072888425922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45986.072888425922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45986.072888425922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45986.072888425922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45986.072888425922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45986.072888425922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45986.072888425922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45986.072888425922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45986.072888425922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45986.072888425922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45986.072888425922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45986.072888425922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45986.072888425922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45986.072888425922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45986.072888425922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45986.072888425922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45986.072888425922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45986.072888425922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45986.072888425922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45986.072888425922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45986.072888425922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45986.072888425922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45986.072888425922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45986.072888425922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45986.072888425922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45986.072888425922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45986.072888425922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45986.072888425922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45986.072888425922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45986.072888425922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45986.072888425922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45986.072888425922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45986.072888425922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45986.072888425922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45986.072888425922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45986.072888425922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45986.072888425922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45986.072888425922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45986.072888425922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45986.072888425922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45986.072888425922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45986.072888425922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45986.072888425922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45986.072888425922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45986.072888425922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45986.072888425922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45986.072888425922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45986.072888425922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45986.072888425922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45986.072888425922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45986.072888425922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45986.072888425922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45986.072888425922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45986.072888425922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45986.072888425922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45986.072888425922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45986.072888425922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45986.072888425922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45986.072888425922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45986.072888425922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45986.072888425922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45986.072888425922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45986.072888425922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45986.072888425922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45986.072888425922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45986.072888425922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45986.072888425922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45986.072888425922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45986.072888425922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45986.072888425922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45986.072888425922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45986.072888425922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45986.072888425922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45986.072888425922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45986.072888425922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45986.072888425922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45986.072888425922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45986.072888425922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45986.072888425922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45986.072888425922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45986.072888425922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45986.072888425922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45986.072888425922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45986.072888425922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45986.072888425922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45986.072888425922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45986.072888425922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45986.072888425922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45986.072888425922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45986.072888425922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45986.072888425922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45986.072888425922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45986.072888425922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45986.072888425922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45986.072888425922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45986.072888425922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45986.072888425922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45986.072888425922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45986.072888425922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45986.072888425922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45986.072888425922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45986.072888425922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45986.072888425922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45986.072888425922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45986.072888425922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45986.072888425922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45986.072888425922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45986.072888425922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45986.072888425922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45986.072888425922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45986.072888425922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45986.072888425922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45986.072888425922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45986.072888425922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45986.072888425922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45986.072888425922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45986.072888425922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45986.072888425922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45986.072888425922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45986.072888425922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45986.072888425922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45986.072888425922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45986.072888425922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45986.072888425922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45986.072888425922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45986.072888425922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45986.072888425922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45986.072888425922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45986.072888425922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45986.072888425922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45986.072888425922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45986.072888425922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45986.072888425922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45986.072888425922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45986.072888425922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45986.072888425922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45986.072888425922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45986.072888425922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45986.072888425922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45986.072888425922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45986.072888425922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45986.072888425922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45986.072888425922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45986.072888425922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45986.072888425922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45986.072888425922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45986.072888425922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45986.072888425922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45986.072888425922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45986.072888425922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45986.072888425922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45986.072888425922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45986.072888425922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45986.072888425922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45986.072888425922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45986.072888425922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45986.072888425922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45986.072888425922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45986.072888425922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45986.072888425922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45986.072888425922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45986.072888425922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45986.072888425922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45986.072888425922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45986.072888425922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45986.072888425922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45986.072888425922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45986.072888425922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45986.072888425922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45986.072888425922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45986.072888425922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45986.072888425922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45986.072888425922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45986.072888425922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45986.072888425922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45986.072888425922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45986.072888425922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45986.072888425922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45986.072888425922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45986.072888425922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45986.072888425922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45986.072888425922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45986.072888425922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45986.072888425922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45986.072888425922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45986.072888425922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45986.072888425922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45986.072888425922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45986.072888425922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45986.072888425922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45986.072888425922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45986.072888425922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45986.072888425922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45986.072888425922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45986.072888425922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45986.072888425922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45986.072888425922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45986.072888425922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45986.072888425922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45986.072888425922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45986.072888425922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45986.072888425922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45986.072888425922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45986.072888425922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45986.072888425922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45986.072888425922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45986.072888425922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45986.072888425922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45986.072888425922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45986.072888425922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45986.072888425922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45986.072888425922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45986.072888425922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45986.072888425922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45986.072888425922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45986.072888425922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45986.072888425922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45986.072888425922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45986.072888425922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45986.072888425922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45986.072888425922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45986.072888425922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45986.072888425922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45986.072888425922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45986.072888425922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45986.072888425922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45986.072888425922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45986.072888425922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45986.072888425922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45986.072888425922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45986.072888425922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45986.072888425922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45986.072888425922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45986.072888425922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45986.072888425922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45986.072888425922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45986.072888425922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45986.072888425922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45986.072888425922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45986.072888425922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45986.072888425922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45986.072888425922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45986.072888425922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45986.072888425922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45986.072888425922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45986.072888425922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45986.072888425922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45986.072888425922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45986.072888425922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45986.072888425922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45986.072888425922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45986.072888425922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45986.072888425922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45986.072888425922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45986.072888425922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45986.072888425922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45986.072888425922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45986.072888425922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45986.072888425922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45986.072888425922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45986.072888425922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45986.072888425922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45986.072888425922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45986.072888425922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45986.072888425922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45986.072888425922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45986.072888425922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45986.072888425922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45986.072888425922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45986.072888425922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45986.072888425922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45986.072888425922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45986.072888425922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45986.072888425922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45986.072888425922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45986.072888425922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45986.072888425922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45986.072888425922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45986.072888425922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45986.072888425922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45986.072888425922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45986.072888425922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45986.072888425922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45986.072888425922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45986.072888425922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45986.072888425922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45986.072888425922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45986.072888425922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45986.072888425922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45986.072888425922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45986.072888425922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45986.072888425922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45986.072888425922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45986.072888425922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45986.072888425922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45986.072888425922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45986.072888425922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45986.072888425922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45986.072888425922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45986.072888425922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45986.072888425922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45986.072888425922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45986.072888425922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45986.072888425922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45986.072888425922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45986.072888425922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45986.072888425922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45986.072888425922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45986.072888425922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45986.072888425922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45986.072888425922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45986.072888425922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45986.072888425922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45986.072888425922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45986.072888425922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45986.072888425922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45986.072888425922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45986.072888425922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45986.072888425922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45986.072888425922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45986.072888425922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45986.072888425922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45986.072888425922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45986.072888425922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45986.072888425922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45986.072888425922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45986.072888425922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45986.072888425922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45986.072888425922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45986.072888425922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45986.072888425922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45986.072888425922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45986.072888425922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45986.072888425922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45986.072888425922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45986.072888425922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45986.072888425922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45986.072888425922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45986.072888425922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45986.072888425922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45986.072888425922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45986.072888425922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45986.072888425922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45986.072888425922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45986.072888425922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45986.072888425922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45986.072888425922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45986.072888425922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45986.072888425922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45986.072888425922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45986.072888425922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45986.072888425922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45986.072888425922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45986.072888425922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45986.072888425922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45986.072888425922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45986.072888425922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45986.072888425922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45986.072888425922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45986.072888425922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45986.072888425922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45986.072888425922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45986.072888425922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45986.072888425922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45986.072888425922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45986.072888425922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45986.072888425922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45986.072888425922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45986.072888425922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45986.072888425922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45986.072888425922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45986.072888425922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45986.072888425922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45986.072888425922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45986.072888425922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45986.072888425922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45986.072888425922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45986.072888425922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45986.072888425922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45986.072888425922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45986.072888425922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45986.072888425922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45986.072888425922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45986.072888425922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45986.072888425922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45986.072888425922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45986.072888425922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45986.072888425922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45986.072888425922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45986.072888425922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45986.072888425922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45986.072888425922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45986.072888425922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45986.072888425922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45986.072888425922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45986.072888425922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45986.072888425922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45986.072888425922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45986.072888425922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45986.072888425922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45986.072888425922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45986.072888425922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45986.072888425922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45986.072888425922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45986.072888425922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45986.072888425922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45986.072888425922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45986.072888425922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45986.072888425922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45986.072888425922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45986.072888425922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45986.072888425922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45986.072888425922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45986.072888425922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45986.072888425922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45986.072888425922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45986.072888425922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45986.072888425922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45986.072888425922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45986.072888425922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45986.072888425922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45986.072888425922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45986.072888425922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45986.072888425922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45986.072888425922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45986.072888425922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45986.072888425922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45986.072888425922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45986.072888425922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45986.072888425922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45986.072888425922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45986.072888425922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45986.072888425922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45986.072888425922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45986.072888425922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45986.072888425922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45986.072888425922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45986.072888425922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45986.072888425922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45986.072888425922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45986.072888425922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45986.072888425922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45986.072888425922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45986.072888425922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45986.072888425922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45986.072888425922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45986.072888425922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45986.072888425922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45986.072888425922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45986.072888425922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45986.072888425922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45986.072888425922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45986.072888425922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45986.072888425922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45986.072888425922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45986.072888425922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45986.072888425922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45986.072888425922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45986.072888425922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45986.072888425922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45986.072888425922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45986.072888425922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45986.072888425922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45986.072888425922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45986.072888425922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45986.072888425922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45986.072888425922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45986.072888425922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45986.072888425922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45986.072888425922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45986.072888425922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45986.072888425922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45986.072888425922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45986.072888425922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45986.072888425922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45986.072888425922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45986.072888425922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45986.072888425922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45986.072888425922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45986.072888425922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45986.072888425922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45986.072888425922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45986.072888425922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45986.072888425922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45986.072888425922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45986.072888425922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45986.072888425922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45986.072888425922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45986.072888425922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45986.072888425922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45986.072888425922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45986.072888425922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45986.072888425922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45986.072888425922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45986.072888425922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45986.072888425922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45986.072888425922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45986.072888425922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45986.072888425922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45986.072888425922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45986.072888425922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45986.072888425922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45986.072888425922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45986.072888425922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45986.072888425922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45986.072888425922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45986.072888425922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45986.072888425922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45986.072888425922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45986.072888425922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45986.072888425922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45986.072888425922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45986.072888425922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45986.072888425922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45986.072888425922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45986.072888425922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45986.072888425922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45986.072888425922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45986.072888425922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45986.072888425922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45986.072888425922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45986.072888425922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45986.072888425922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45986.072888425922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45986.072888425922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45986.072888425922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45986.072888425922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45986.072888425922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45986.072888425922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45986.072888425922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45986.072888425922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45986.072888425922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45986.072888425922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45986.072888425922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45986.072888425922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45986.072888425922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45986.072888425922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45986.072888425922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45986.072888425922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45986.072888425922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45986.072888425922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45986.072888425922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45986.072888425922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45986.072888425922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45986.072888425922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45986.072888425922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45986.072888425922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45986.072888425922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45986.072888425922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45986.072888425922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45986.072888425922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45986.072888425922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45986.072888425922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45986.072888425922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45986.072888425922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45986.072888425922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45986.072888425922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45986.072888425922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45986.072888425922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45986.072888425922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45986.072888425922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45986.072888425922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45986.072888425922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45986.072888425922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45986.072888425922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45986.072888425922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45986.072888425922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45986.072888425922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45986.072888425922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45986.072888425922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45986.072888425922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45986.072888425922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45986.072888425922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45986.072888425922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45986.072888425922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45986.072888425922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45986.072888425922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45986.072888425922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45986.072888425922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45986.072888425922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45986.072888425922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45986.072888425922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45986.072888425922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45986.072888425922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45986.072888425922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45986.072888425922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45986.072888425922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45986.072888425922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45986.072888425922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45986.072888425922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45986.072888425922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45986.072888425922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45986.072888425922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45986.072888425922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45986.072888425922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45986.072888425922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45986.072888425922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45986.072888425922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45986.072888425922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45986.072888425922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45986.072888425922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45986.072888425922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45986.072888425922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45986.072888425922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45986.072888425922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45986.072888425922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45986.072888425922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45986.072888425922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45986.072888425922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45986.072888425922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45986.072888425922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45986.072888425922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45986.072888425922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45986.072888425922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45986.072888425922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45986.072888425922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45986.072888425922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45986.072888425922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45986.072888425922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45986.072888425922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45986.072888425922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45986.072888425922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45986.072888425922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45986.072888425922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45986.072888425922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45986.072888425922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45986.072888425922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45986.072888425922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45986.072888425922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45986.072888425922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45986.072888425922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45986.072888425922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45986.072888425922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45986.072888425922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45986.072888425922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45986.072888425922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45986.072888425922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45986.072888425922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45986.072888425922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45986.072888425922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45986.072888425922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45986.072888425922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45986.072888425922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45986.072888425922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45986.072888425922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45986.072888425922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45986.072888425922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45986.072888425922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45986.072888425922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45986.072888425922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45986.072888425922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45986.072888425922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45986.072888425922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45986.072888425922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45986.072888425922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45986.072888425922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45986.072888425922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45986.072888425922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45986.072888425922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45986.072888425922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45986.072888425922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45986.072888425922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45986.072888425922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45986.072888425922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45986.072888425922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45986.072888425922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45986.072888425922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45986.072888425922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45986.072888425922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45986.072888425922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45986.072888425922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45986.072888425922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45986.072888425922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45986.072888425922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45986.072888425922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45986.072888425922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45986.072888425922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45986.072888425922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45986.072888425922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45986.072888425922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45986.072888425922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45986.072888425922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45986.072888425922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45986.072888425922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45986.072888425922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45986.072888425922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45986.072888425922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45986.072888425922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45986.072888425922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45986.072888425922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45986.072888425922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45986.072888425922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45986.072888425922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45986.072888425922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45986.072888425922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45986.072888425922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45986.072888425922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45986.072888425922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45986.072888425922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45986.072888425922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45986.072888425922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45986.072888425922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45986.072888425922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45986.072888425922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45986.072888425922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45986.072888425922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45986.072888425922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45986.072888425922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45986.072888425922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45986.072888425922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45986.072888425922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45986.072888425922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45986.072888425922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45986.072888425922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45986.072888425922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45986.072888425922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45986.072888425922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45986.072888425922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45986.072888425922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45986.072888425922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45986.072888425922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45986.072888425922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45986.072888425922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45986.072888425922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45986.072888425922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45986.072888425922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45986.072888425922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45986.072888425922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45986.072888425922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45986.072888425922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45986.072888425922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45986.072888425922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45986.072888425922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45986.072888425922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45986.072888425922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45986.072888425922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45986.072888425922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45986.072888425922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45986.072888425922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45986.072888425922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45986.072888425922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45986.072888425922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45986.072888425922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45986.072888425922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45986.072888425922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45986.072888425922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45986.072888425922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45986.072888425922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45986.072888425922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45986.072888425922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45986.072888425922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45986.072888425922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45986.072888425922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45986.072888425922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45986.072888425922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45986.072888425922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45986.072888425922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45986.072888425922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45986.072888425922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45986.072888425922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45986.072888425922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45986.072888425922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45986.072888425922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45986.072888425922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45986.072888425922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45986.072888425922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45986.072888425922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45986.072888425922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45986.072888425922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45986.072888425922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45986.072888425922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45986.072888425922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45986.072888425922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45986.072888425922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45986.072888425922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45986.072888425922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45986.072888425922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45986.072888425922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45986.072888425922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45986.072888425922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45986.072888425922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45986.072888425922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45986.072888425922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45986.072888425922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45986.072888425922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45986.072888425922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45986.072888425922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45986.072888425922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45986.072888425922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45986.072888425922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45986.072888425922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45986.072888425922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45986.072888425922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45986.072888425922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45986.072888425922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45986.072888425922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45986.072888425922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45986.072888425922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45986.072888425922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45986.072888425922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45986.072888425922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45986.072888425922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45986.072888425922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45986.072888425922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45986.072888425922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45986.072888425922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45986.072888425922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45986.072888425922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45986.072888425922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45986.072888425922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45986.072888425922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45986.072888425922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282.59217083332624</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0.24627962962404126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45986.072888425922</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45986.072888425922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45986.072888425922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45986.072888425922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45986.072888425922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45986.072888425922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45986.072888425922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45986.072888425922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45986.072888425922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45986.072888425922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45986.072888425922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45986.072888425922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45986.072888425922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45986.072888425922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45986.072888425922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45986.072888425922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45986.072888425922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45986.072888425922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45986.072888425922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45986.072888425922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45986.072888425922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45986.072888425922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45986.072888425922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45986.072888425922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45986.072888425922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45986.072888425922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45986.072888425922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45986.072888425922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45986.072888425922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45986.072888425922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45986.072888425922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45986.072888425922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45986.072888425922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45986.072888425922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45986.072888425922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45986.072888425922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45986.072888425922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45986.072888425922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45986.072888425922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45986.072888425922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45986.072888425922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45986.072888425922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45986.072888425922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45986.072888425922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45986.072888425922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45986.072888425922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45986.072888425922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45986.072888425922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45986.072888425922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45986.072888425922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45986.072888425922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45986.072888425922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45986.072888425922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45986.072888425922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45986.072888425922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45986.072888425922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45986.072888425922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45986.072888425922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45986.072888425922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45986.072888425922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45986.072888425922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45986.072888425922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45986.072888425922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45986.072888425922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45986.072888425922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45986.072888425922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45986.072888425922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45986.072888425922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45986.072888425922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45986.072888425922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45986.072888425922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45986.072888425922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45986.072888425922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45986.072888425922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45986.072888425922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45986.072888425922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45986.072888425922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45986.072888425922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45986.072888425922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45986.072888425922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45986.072888425922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45986.072888425922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45986.072888425922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45986.072888425922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45986.072888425922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45986.072888425922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45986.072888425922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45986.072888425922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45986.072888425922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45986.072888425922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45986.072888425922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45986.072888425922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45986.072888425922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45986.072888425922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45986.072888425922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45986.072888425922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45986.072888425922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45986.072888425922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45986.072888425922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45986.072888425922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45986.072888425922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45986.072888425922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45986.072888425922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45986.072888425922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45986.072888425922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45986.072888425922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45986.072888425922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45986.072888425922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45986.072888425922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45986.072888425922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45986.072888425922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45986.072888425922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45986.072888425922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45986.072888425922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45986.072888425922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45986.072888425922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45986.072888425922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45986.072888425922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45986.072888425922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45986.072888425922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45986.072888425922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45986.072888425922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45986.072888425922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45986.072888425922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45986.072888425922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45986.072888425922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45986.072888425922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45986.072888425922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45986.072888425922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45986.072888425922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45986.072888425922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45986.072888425922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45986.072888425922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45986.072888425922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45986.072888425922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45986.072888425922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45986.072888425922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45986.072888425922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45986.072888425922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45986.072888425922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45986.072888425922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45986.072888425922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45986.072888425922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45986.072888425922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45986.072888425922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45986.072888425922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45986.072888425922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45986.072888425922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45986.072888425922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45986.072888425922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45986.072888425922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45986.072888425922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45986.072888425922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45986.072888425922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45986.072888425922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45986.072888425922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45986.072888425922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45986.072888425922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45986.072888425922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45986.072888425922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45986.072888425922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45986.072888425922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45986.072888425922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45986.072888425922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45986.072888425922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45986.072888425922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45986.072888425922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45986.072888425922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45986.072888425922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45986.072888425922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45986.072888425922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45986.072888425922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45986.072888425922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45986.072888425922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45986.072888425922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45986.072888425922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45986.072888425922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45986.072888425922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45986.072888425922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45986.072888425922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45986.072888425922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45986.072888425922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45986.072888425922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45986.072888425922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45986.072888425922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45986.072888425922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45986.072888425922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45986.072888425922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45986.072888425922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45986.072888425922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45986.072888425922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45986.072888425922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45986.072888425922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45986.072888425922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45986.072888425922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45986.072888425922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45986.072888425922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45986.072888425922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45986.072888425922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45986.072888425922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45986.072888425922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45986.072888425922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45986.072888425922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45986.072888425922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45986.072888425922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45986.072888425922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45986.072888425922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45986.072888425922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45986.072888425922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45986.072888425922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45986.072888425922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45986.072888425922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45986.072888425922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45986.072888425922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45986.072888425922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45986.072888425922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45986.072888425922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45986.072888425922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45986.072888425922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45986.072888425922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45986.072888425922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45986.072888425922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45986.072888425922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45986.072888425922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45986.072888425922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45986.072888425922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45986.072888425922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45986.072888425922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45986.072888425922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45986.072888425922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45986.072888425922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45986.072888425922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45986.072888425922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45986.072888425922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45986.072888425922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45986.072888425922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45986.072888425922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45986.072888425922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45986.072888425922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45986.072888425922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45986.072888425922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45986.072888425922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45986.072888425922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45986.072888425922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45986.072888425922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45986.072888425922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45986.072888425922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45986.072888425922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45986.072888425922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45986.072888425922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45986.072888425922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45986.072888425922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45986.072888425922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45986.072888425922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45986.072888425922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45986.072888425922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45986.072888425922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45986.072888425922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45986.072888425922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45986.072888425922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45986.072888425922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45986.072888425922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45986.072888425922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45986.072888425922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45986.072888425922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45986.072888425922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45986.072888425922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45986.072888425922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45986.072888425922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45986.072888425922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45986.072888425922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45986.072888425922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45986.072888425922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45986.072888425922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45986.072888425922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45986.072888425922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45986.072888425922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45986.072888425922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45986.072888425922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45986.072888425922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45986.072888425922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45986.072888425922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45986.072888425922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45986.072888425922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45986.072888425922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45986.072888425922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45986.072888425922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45986.072888425922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45986.072888425922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45986.072888425922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45986.072888425922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45986.072888425922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45986.072888425922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45986.072888425922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45986.072888425922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45986.072888425922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45986.072888425922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45986.072888425922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45986.072888425922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45986.072888425922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45986.072888425922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45986.072888425922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45986.072888425922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45986.072888425922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45986.072888425922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45986.072888425922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45986.072888425922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45986.072888425922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45986.072888425922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45986.072888425922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45986.072888425922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45986.072888425922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45986.072888425922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45986.072888425922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45986.072888425922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45986.072888425922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45986.072888425922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45986.072888425922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45986.072888425922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45986.072888425922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45986.072888425922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45986.072888425922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45986.072888425922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45986.072888425922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45986.072888425922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45986.072888425922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45986.072888425922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45986.072888425922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45986.072888425922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45986.072888425922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45986.072888425922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45986.072888425922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45986.072888425922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45986.072888425922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45986.072888425922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45986.072888425922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45986.072888425922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45986.072888425922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45986.072888425922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45986.072888425922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45986.072888425922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45986.072888425922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45986.072888425922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45986.072888425922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45986.072888425922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45986.072888425922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45986.072888425922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45986.072888425922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45986.072888425922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45986.072888425922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45986.072888425922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45986.072888425922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45986.072888425922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45986.072888425922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45986.072888425922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45986.072888425922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45986.072888425922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45986.072888425922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45986.072888425922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45986.072888425922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45986.072888425922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45986.072888425922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45986.072888425922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45986.072888425922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45986.072888425922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45986.072888425922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45986.072888425922</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94.240828240734118</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59.884011111105792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37.411777314810024</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4.69958981480886</v>
      </c>
      <c r="H5" s="122">
        <v>45981.360798611109</v>
      </c>
      <c r="I5" s="109" t="str">
        <f>IFERROR(VLOOKUP(D5,DB!A:F,6,0),"")</f>
        <v>SCECO</v>
      </c>
      <c r="J5" s="109" t="str">
        <f>IFERROR(VLOOKUP(D5,DB!A:G,7,0),"")</f>
        <v>Dead</v>
      </c>
      <c r="K5" s="109" t="s">
        <v>39131</v>
      </c>
      <c r="L5" s="109" t="str">
        <f>IFERROR(VLOOKUP(D5,DB!A:I,9,0),"")</f>
        <v>Latis</v>
      </c>
    </row>
    <row r="6" spans="1:13">
      <c r="A6" s="109"/>
      <c r="B6" s="109" t="str">
        <f>IFERROR(VLOOKUP(D7,DB!A:K,11,0),"")</f>
        <v/>
      </c>
      <c r="C6" s="109"/>
      <c r="D6" s="125"/>
      <c r="E6" s="109"/>
      <c r="F6" s="109"/>
      <c r="G6" s="111">
        <f ca="1">IFERROR(NOW()-F6,"")</f>
        <v>45986.072888425922</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45986.072888425922</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45986.072888425922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45986.072888425922</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45986.072888425922</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45986.072888425922</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45986.072888425922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45986.072888425922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45986.072888425922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45986.072888425922</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45986.072888425922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45986.072888425922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45986.072888425922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45986.072888425922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45986.072888425922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45986.072888425922</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45986.072888425922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45986.072888425922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45986.072888425922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45986.072888425922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45986.072888425922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45986.072888425922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45986.072888425922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45986.072888425922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45986.072888425922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45986.072888425922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45986.072888425922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45986.072888425922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45986.072888425922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45986.072888425922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45986.072888425922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45986.072888425922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45986.072888425922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45986.072888425922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45986.072888425922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45986.072888425922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45986.072888425922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45986.072888425922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45986.072888425922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45986.072888425922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45986.072888425922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45986.072888425922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45986.072888425922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45986.072888425922</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E7" sqref="E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1.7112962959799916E-2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45986.072888425922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45986.072888425922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45986.072888425922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45986.072888425922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45986.072888425922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45986.072888425922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45986.072888425922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45986.072888425922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45986.072888425922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45986.072888425922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45986.072888425922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45986.072888425922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45986.072888425922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45986.072888425922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45986.072888425922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45986.072888425922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45986.072888425922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45986.072888425922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45986.072888425922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45986.072888425922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45986.072888425922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45986.072888425922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45986.072888425922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45986.072888425922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45986.072888425922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45986.072888425922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45986.072888425922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45986.072888425922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45986.072888425922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45986.072888425922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45986.072888425922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45986.072888425922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45986.072888425922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45986.072888425922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45986.072888425922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45986.072888425922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45986.072888425922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45986.072888425922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45986.072888425922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45986.072888425922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45986.072888425922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45986.072888425922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