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35" documentId="120_S{2AC9BD13-BADA-5192-A53E-5A8FF88502F6}" xr6:coauthVersionLast="47" xr6:coauthVersionMax="47" xr10:uidLastSave="{A2EC6B29-17F8-47D6-BAAB-D8FBE2AB96E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<sst xmlns="http://schemas.openxmlformats.org/spreadsheetml/2006/main" count="180279" uniqueCount="39124">
  <si>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</si>
  <si>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</si>
  <si>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</si>
  <si>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</si>
  <si>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</si>
  <si>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</si>
  <si>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</si>
  <si>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</si>
  <si>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</si>
  <si>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</si>
  <si>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</si>
  <si>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</si>
  <si>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</si>
  <si>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</si>
  <si>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</si>
  <si>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</si>
  <si>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</si>
  <si>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</si>
  <si>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</si>
  <si>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</si>
  <si>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</si>
  <si>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</si>
  <si>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</si>
  <si>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</si>
  <si>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</si>
  <si>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</si>
  <si>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</si>
  <si>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</si>
  <si>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</si>
  <si>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</si>
  <si>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</si>
  <si>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</si>
  <si>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</si>
  <si>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</si>
  <si>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</si>
  <si>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</si>
  <si>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</si>
  <si>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</si>
  <si>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</si>
  <si>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</si>
  <si>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</si>
  <si>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</si>
  <si>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</si>
  <si>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</si>
  <si>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</si>
  <si>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</si>
  <si>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</si>
  <si>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</si>
  <si>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</si>
  <si>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</si>
  <si>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</si>
  <si>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</si>
  <si>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</si>
  <si>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</si>
  <si>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</si>
  <si>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</si>
  <si>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</si>
  <si>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</si>
  <si>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</si>
  <si>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</si>
  <si>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</si>
  <si>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</si>
  <si>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</si>
  <si>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</si>
  <si>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</si>
  <si>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</si>
  <si>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</si>
  <si>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</si>
  <si>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</si>
  <si>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</si>
  <si>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</si>
  <si>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</si>
  <si>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</si>
  <si>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</si>
  <si>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</si>
  <si>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</si>
  <si>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</si>
  <si>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</si>
  <si>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</si>
  <si>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</si>
  <si>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</si>
  <si>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</si>
  <si>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</si>
  <si>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</si>
  <si>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</si>
  <si>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</si>
  <si>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</si>
  <si>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</si>
  <si>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</si>
  <si>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</si>
  <si>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</si>
  <si>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</si>
  <si>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</si>
  <si>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</si>
  <si>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</si>
  <si>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</si>
  <si>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</si>
  <si>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</si>
  <si>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</si>
  <si>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</si>
  <si>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</si>
  <si>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</si>
  <si>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</si>
  <si>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</si>
  <si>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</si>
  <si>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</si>
  <si>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</si>
  <si>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</si>
  <si>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</si>
  <si>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</si>
  <si>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</si>
  <si>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</si>
  <si>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</si>
  <si>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</si>
  <si>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</si>
  <si>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</si>
  <si>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</si>
  <si>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</si>
  <si>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</si>
  <si>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</si>
  <si>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</si>
  <si>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</si>
  <si>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</si>
  <si>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</si>
  <si>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</si>
  <si>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</si>
  <si>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</si>
  <si>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</si>
  <si>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</si>
  <si>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</si>
  <si>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</si>
  <si>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</si>
  <si>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</si>
  <si>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</si>
  <si>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</si>
  <si>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</si>
  <si>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</si>
  <si>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</si>
  <si>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</si>
  <si>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</si>
  <si>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</si>
  <si>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</si>
  <si>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</si>
  <si>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</si>
  <si>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</si>
  <si>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</si>
  <si>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</si>
  <si>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</si>
  <si>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</si>
  <si>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</si>
  <si>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</si>
  <si>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</si>
  <si>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</si>
  <si>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</si>
  <si>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</si>
  <si>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</si>
  <si>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</si>
  <si>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</si>
  <si>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</si>
  <si>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</si>
  <si>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</si>
  <si>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</si>
  <si>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</si>
  <si>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</si>
  <si>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</si>
  <si>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</si>
  <si>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</si>
  <si>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</si>
  <si>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</si>
  <si>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</si>
  <si>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</si>
  <si>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</si>
  <si>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</si>
  <si>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</si>
  <si>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</si>
  <si>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</si>
  <si>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</si>
  <si>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</si>
  <si>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</si>
  <si>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</si>
  <si>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</si>
  <si>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</si>
  <si>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</si>
  <si>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</si>
  <si>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</si>
  <si>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</si>
  <si>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</si>
  <si>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</si>
  <si>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</si>
  <si>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</si>
  <si>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</si>
  <si>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</si>
  <si>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</si>
  <si>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</si>
  <si>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</si>
  <si>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</si>
  <si>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</si>
  <si>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</si>
  <si>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</si>
  <si>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</si>
  <si>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</si>
  <si>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</si>
  <si>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</si>
  <si>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</si>
  <si>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</si>
  <si>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</si>
  <si>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</si>
  <si>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</si>
  <si>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</si>
  <si>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</si>
  <si>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</si>
  <si>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</si>
  <si>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</si>
  <si>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</si>
  <si>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</si>
  <si>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</si>
  <si>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</si>
  <si>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</si>
  <si>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</si>
  <si>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</si>
  <si>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</si>
  <si>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</si>
  <si>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</si>
  <si>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</si>
  <si>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</si>
  <si>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</si>
  <si>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</si>
  <si>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</si>
  <si>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</si>
  <si>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</si>
  <si>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</si>
  <si>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</si>
  <si>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</si>
  <si>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</si>
  <si>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</si>
  <si>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</si>
  <si>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</si>
  <si>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</si>
  <si>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</si>
  <si>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</si>
  <si>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</si>
  <si>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</si>
  <si>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</si>
  <si>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</si>
  <si>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</si>
  <si>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</si>
  <si>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</si>
  <si>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</si>
  <si>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</si>
  <si>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</si>
  <si>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</si>
  <si>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</si>
  <si>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</si>
  <si>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</si>
  <si>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</si>
  <si>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</si>
  <si>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</si>
  <si>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</si>
  <si>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</si>
  <si>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</si>
  <si>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</si>
  <si>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</si>
  <si>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</si>
  <si>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</si>
  <si>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</si>
  <si>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</si>
  <si>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</si>
  <si>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</si>
  <si>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</si>
  <si>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</si>
  <si>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</si>
  <si>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</si>
  <si>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</si>
  <si>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</si>
  <si>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</si>
  <si>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</si>
  <si>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</si>
  <si>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</si>
  <si>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</si>
  <si>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</si>
  <si>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</si>
  <si>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</si>
  <si>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</si>
  <si>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</si>
  <si>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</si>
  <si>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</si>
  <si>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</si>
  <si>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</si>
  <si>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</si>
  <si>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</si>
  <si>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</si>
  <si>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</si>
  <si>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</si>
  <si>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</si>
  <si>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</si>
  <si>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</si>
  <si>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</si>
  <si>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</si>
  <si>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</si>
  <si>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</si>
  <si>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</si>
  <si>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</si>
  <si>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</si>
  <si>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</si>
  <si>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</si>
  <si>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</si>
  <si>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</si>
  <si>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</si>
  <si>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</si>
  <si>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</si>
  <si>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</si>
  <si>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</si>
  <si>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</si>
  <si>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</si>
  <si>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</si>
  <si>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</si>
  <si>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</si>
  <si>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</si>
  <si>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</si>
  <si>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</si>
  <si>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</si>
  <si>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</si>
  <si>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</si>
  <si>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</si>
  <si>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</si>
  <si>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</si>
  <si>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</si>
  <si>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</si>
  <si>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</si>
  <si>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</si>
  <si>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</si>
  <si>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</si>
  <si>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</si>
  <si>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</si>
  <si>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</si>
  <si>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</si>
  <si>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</si>
  <si>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</si>
  <si>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</si>
  <si>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</si>
  <si>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</si>
  <si>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</si>
  <si>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</si>
  <si>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</si>
  <si>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</si>
  <si>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</si>
  <si>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</si>
  <si>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</si>
  <si>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</si>
  <si>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</si>
  <si>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</si>
  <si>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</si>
  <si>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</si>
  <si>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</si>
  <si>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</si>
  <si>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</si>
  <si>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</si>
  <si>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</si>
  <si>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</si>
  <si>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</si>
  <si>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</si>
  <si>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</si>
  <si>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</si>
  <si>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</si>
  <si>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</si>
  <si>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</si>
  <si>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</si>
  <si>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</si>
  <si>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</si>
  <si>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</si>
  <si>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</si>
  <si>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</si>
  <si>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</si>
  <si>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</si>
  <si>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</si>
  <si>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</si>
  <si>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</si>
  <si>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</si>
  <si>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</si>
  <si>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</si>
  <si>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</si>
  <si>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</si>
  <si>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</si>
  <si>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</si>
  <si>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</si>
  <si>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</si>
  <si>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</si>
  <si>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</si>
  <si>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</si>
  <si>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</si>
  <si>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</si>
  <si>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</si>
  <si>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</si>
  <si>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</si>
  <si>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</si>
  <si>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</si>
  <si>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</si>
  <si>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</si>
  <si>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</si>
  <si>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</si>
  <si>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</si>
  <si>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</si>
  <si>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</si>
  <si>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</si>
  <si>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</si>
  <si>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</si>
  <si>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</si>
  <si>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</si>
  <si>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</si>
  <si>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</si>
  <si>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</si>
  <si>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</si>
  <si>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</si>
  <si>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</si>
  <si>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</si>
  <si>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</si>
  <si>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</si>
  <si>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</si>
  <si>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</si>
  <si>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</si>
  <si>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</si>
  <si>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</si>
  <si>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</si>
  <si>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</si>
  <si>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</si>
  <si>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</si>
  <si>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</si>
  <si>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</si>
  <si>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</si>
  <si>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</si>
  <si>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</si>
  <si>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</si>
  <si>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</si>
  <si>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</si>
  <si>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</si>
  <si>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</si>
  <si>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</si>
  <si>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</si>
  <si>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</si>
  <si>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</si>
  <si>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</si>
  <si>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</si>
  <si>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</si>
  <si>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</si>
  <si>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</si>
  <si>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</si>
  <si>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</si>
  <si>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</si>
  <si>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</si>
  <si>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</si>
  <si>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</si>
  <si>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</si>
  <si>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</si>
  <si>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</si>
  <si>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</si>
  <si>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</si>
  <si>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</si>
  <si>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</si>
  <si>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</si>
  <si>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</si>
  <si>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</si>
  <si>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</si>
  <si>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</si>
  <si>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</si>
  <si>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</si>
  <si>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</si>
  <si>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</si>
  <si>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</si>
  <si>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</si>
  <si>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</si>
  <si>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</si>
  <si>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</si>
  <si>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</si>
  <si>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</si>
  <si>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</si>
  <si>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</si>
  <si>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</si>
  <si>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</si>
  <si>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</si>
  <si>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</si>
  <si>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</si>
  <si>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</si>
  <si>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</si>
  <si>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</si>
  <si>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</si>
  <si>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</si>
  <si>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</si>
  <si>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</si>
  <si>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</si>
  <si>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</si>
  <si>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</si>
  <si>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</si>
  <si>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</si>
  <si>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</si>
  <si>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</si>
  <si>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</si>
  <si>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</si>
  <si>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</si>
  <si>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</si>
  <si>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</si>
  <si>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</si>
  <si>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</si>
  <si>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</si>
  <si>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</si>
  <si>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</si>
  <si>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</si>
  <si>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</si>
  <si>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</si>
  <si>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</si>
  <si>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</si>
  <si>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</si>
  <si>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</si>
  <si>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</si>
  <si>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</si>
  <si>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</si>
  <si>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</si>
  <si>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</si>
  <si>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</si>
  <si>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</si>
  <si>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</si>
  <si>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</si>
  <si>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</si>
  <si>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</si>
  <si>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</si>
  <si>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</si>
  <si>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</si>
  <si>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</si>
  <si>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</si>
  <si>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</si>
  <si>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</si>
  <si>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</si>
  <si>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</si>
  <si>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</si>
  <si>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</si>
  <si>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</si>
  <si>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</si>
  <si>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</si>
  <si>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</si>
  <si>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</si>
  <si>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</si>
  <si>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</si>
  <si>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</si>
  <si>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</si>
  <si>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</si>
  <si>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</si>
  <si>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</si>
  <si>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</si>
  <si>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</si>
  <si>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</si>
  <si>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</si>
  <si>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</si>
  <si>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</si>
  <si>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</si>
  <si>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</si>
  <si>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</si>
  <si>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</si>
  <si>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</si>
  <si>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</si>
  <si>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</si>
  <si>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</si>
  <si>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</si>
  <si>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</si>
  <si>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</si>
  <si>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</si>
  <si>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</si>
  <si>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</si>
  <si>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</si>
  <si>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</si>
  <si>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</si>
  <si>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</si>
  <si>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</si>
  <si>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</si>
  <si>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</si>
  <si>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</si>
  <si>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</si>
  <si>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</si>
  <si>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</si>
  <si>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</si>
  <si>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</si>
  <si>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</si>
  <si>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</si>
  <si>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</si>
  <si>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</si>
  <si>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</si>
  <si>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</si>
  <si>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</si>
  <si>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</si>
  <si>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</si>
  <si>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</si>
  <si>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</si>
  <si>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</si>
  <si>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</si>
  <si>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</si>
  <si>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</si>
  <si>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</si>
  <si>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</si>
  <si>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</si>
  <si>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</si>
  <si>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</si>
  <si>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</si>
  <si>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</si>
  <si>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</si>
  <si>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</si>
  <si>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</si>
  <si>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</si>
  <si>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</si>
  <si>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</si>
  <si>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</si>
  <si>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</si>
  <si>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</si>
  <si>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</si>
  <si>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</si>
  <si>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</si>
  <si>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</si>
  <si>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</si>
  <si>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</si>
  <si>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</si>
  <si>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</si>
  <si>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</si>
  <si>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</si>
  <si>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</si>
  <si>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</si>
  <si>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</si>
  <si>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</si>
  <si>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</si>
  <si>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</si>
  <si>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</si>
  <si>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</si>
  <si>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</si>
  <si>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</si>
  <si>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</si>
  <si>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</si>
  <si>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</si>
  <si>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</si>
  <si>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</si>
  <si>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</si>
  <si>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</si>
  <si>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</si>
  <si>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</si>
  <si>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</si>
  <si>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</si>
  <si>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</si>
  <si>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</si>
  <si>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</si>
  <si>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</si>
  <si>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</si>
  <si>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</si>
  <si>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</si>
  <si>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</si>
  <si>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</si>
  <si>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</si>
  <si>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</si>
  <si>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</si>
  <si>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</si>
  <si>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</si>
  <si>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</si>
  <si>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</si>
  <si>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</si>
  <si>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</si>
  <si>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</si>
  <si>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</si>
  <si>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</si>
  <si>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</si>
  <si>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</si>
  <si>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</si>
  <si>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</si>
  <si>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</si>
  <si>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</si>
  <si>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</si>
  <si>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</si>
  <si>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</si>
  <si>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</si>
  <si>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</si>
  <si>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</si>
  <si>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</si>
  <si>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</si>
  <si>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</si>
  <si>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</si>
  <si>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</si>
  <si>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</si>
  <si>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</si>
  <si>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</si>
  <si>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</si>
  <si>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</si>
  <si>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</si>
  <si>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</si>
  <si>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</si>
  <si>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</si>
  <si>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</si>
  <si>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</si>
  <si>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</si>
  <si>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</si>
  <si>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</si>
  <si>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</si>
  <si>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</si>
  <si>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</si>
  <si>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</si>
  <si>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</si>
  <si>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</si>
  <si>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</si>
  <si>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</si>
  <si>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</si>
  <si>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</si>
  <si>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</si>
  <si>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</si>
  <si>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</si>
  <si>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</si>
  <si>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</si>
  <si>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</si>
  <si>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</si>
  <si>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</si>
  <si>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</si>
  <si>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</si>
  <si>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</si>
  <si>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</si>
  <si>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</si>
  <si>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</si>
  <si>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</si>
  <si>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</si>
  <si>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</si>
  <si>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</si>
  <si>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</si>
  <si>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</si>
  <si>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</si>
  <si>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</si>
  <si>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</si>
  <si>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</si>
  <si>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</si>
  <si>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</si>
  <si>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</si>
  <si>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</si>
  <si>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</si>
  <si>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</si>
  <si>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</si>
  <si>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</si>
  <si>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</si>
  <si>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</si>
  <si>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</si>
  <si>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</si>
  <si>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</si>
  <si>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</si>
  <si>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</si>
  <si>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</si>
  <si>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</si>
  <si>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</si>
  <si>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</si>
  <si>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</si>
  <si>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</si>
  <si>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</si>
  <si>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</si>
  <si>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</si>
  <si>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</si>
  <si>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</si>
  <si>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</si>
  <si>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</si>
  <si>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</si>
  <si>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</si>
  <si>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</si>
  <si>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</si>
  <si>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</si>
  <si>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</si>
  <si>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</si>
  <si>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</si>
  <si>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</si>
  <si>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</si>
  <si>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</si>
  <si>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</si>
  <si>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</si>
  <si>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</si>
  <si>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</si>
  <si>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</si>
  <si>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</si>
  <si>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</si>
  <si>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</si>
  <si>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</si>
  <si>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</si>
  <si>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</si>
  <si>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</si>
  <si>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</si>
  <si>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</si>
  <si>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</si>
  <si>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</si>
  <si>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</si>
  <si>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</si>
  <si>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</si>
  <si>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</si>
  <si>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</si>
  <si>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</si>
  <si>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</si>
  <si>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</si>
  <si>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</si>
  <si>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</si>
  <si>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</si>
  <si>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</si>
  <si>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</si>
  <si>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</si>
  <si>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</si>
  <si>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</si>
  <si>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</si>
  <si>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</si>
  <si>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</si>
  <si>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</si>
  <si>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</si>
  <si>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</si>
  <si>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</si>
  <si>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</si>
  <si>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</si>
  <si>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</si>
  <si>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</si>
  <si>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</si>
  <si>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</si>
  <si>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</si>
  <si>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</si>
  <si>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</si>
  <si>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</si>
  <si>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</si>
  <si>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</si>
  <si>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</si>
  <si>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</si>
  <si>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</si>
  <si>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</si>
  <si>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</si>
  <si>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</si>
  <si>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</si>
  <si>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</si>
  <si>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</si>
  <si>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</si>
  <si>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</si>
  <si>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</si>
  <si>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</si>
  <si>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</si>
  <si>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</si>
  <si>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</si>
  <si>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</si>
  <si>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</si>
  <si>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</si>
  <si>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</si>
  <si>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</si>
  <si>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</si>
  <si>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</si>
  <si>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</si>
  <si>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</si>
  <si>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</si>
  <si>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</si>
  <si>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</si>
  <si>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</si>
  <si>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</si>
  <si>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</si>
  <si>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</si>
  <si>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</si>
  <si>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</si>
  <si>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</si>
  <si>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</si>
  <si>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</si>
  <si>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</si>
  <si>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</si>
  <si>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</si>
  <si>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</si>
  <si>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</si>
  <si>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</si>
  <si>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</si>
  <si>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</si>
  <si>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</si>
  <si>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</si>
  <si>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</si>
  <si>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</si>
  <si>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</si>
  <si>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</si>
  <si>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</si>
  <si>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</si>
  <si>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</si>
  <si>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</si>
  <si>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</si>
  <si>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</si>
  <si>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</si>
  <si>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</si>
  <si>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</si>
  <si>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</si>
  <si>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</si>
  <si>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</si>
  <si>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</si>
  <si>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</si>
  <si>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</si>
  <si>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</si>
  <si>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</si>
  <si>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</si>
  <si>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</si>
  <si>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</si>
  <si>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</si>
  <si>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</si>
  <si>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</si>
  <si>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</si>
  <si>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</si>
  <si>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</si>
  <si>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</si>
  <si>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</si>
  <si>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</si>
  <si>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</si>
  <si>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</si>
  <si>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</si>
  <si>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</si>
  <si>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</si>
  <si>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</si>
  <si>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</si>
  <si>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</si>
  <si>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</si>
  <si>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</si>
  <si>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</si>
  <si>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</si>
  <si>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</si>
  <si>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</si>
  <si>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</si>
  <si>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</si>
  <si>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</si>
  <si>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</si>
  <si>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</si>
  <si>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</si>
  <si>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</si>
  <si>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</si>
  <si>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</si>
  <si>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</si>
  <si>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</si>
  <si>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</si>
  <si>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</si>
  <si>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</si>
  <si>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</si>
  <si>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</si>
  <si>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</si>
  <si>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</si>
  <si>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</si>
  <si>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</si>
  <si>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</si>
  <si>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</si>
  <si>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</si>
  <si>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</si>
  <si>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</si>
  <si>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</si>
  <si>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</si>
  <si>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</si>
  <si>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</si>
  <si>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</si>
  <si>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</si>
  <si>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</si>
  <si>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</si>
  <si>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</si>
  <si>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</si>
  <si>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</si>
  <si>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</si>
  <si>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</si>
  <si>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</si>
  <si>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</si>
  <si>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</si>
  <si>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</si>
  <si>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</si>
  <si>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</si>
  <si>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</si>
  <si>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</si>
  <si>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</si>
  <si>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</si>
  <si>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</si>
  <si>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</si>
  <si>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</si>
  <si>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</si>
  <si>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</si>
  <si>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</si>
  <si>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</si>
  <si>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</si>
  <si>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</si>
  <si>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</si>
  <si>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</si>
  <si>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</si>
  <si>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</si>
  <si>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</si>
  <si>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</si>
  <si>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</si>
  <si>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</si>
  <si>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</si>
  <si>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</si>
  <si>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</si>
  <si>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</si>
  <si>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</si>
  <si>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</si>
  <si>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</si>
  <si>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</si>
  <si>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</si>
  <si>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</si>
  <si>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</si>
  <si>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</si>
  <si>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</si>
  <si>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</si>
  <si>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</si>
  <si>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</si>
  <si>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</si>
  <si>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</si>
  <si>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</si>
  <si>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</si>
  <si>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</si>
  <si>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</si>
  <si>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</si>
  <si>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</si>
  <si>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</si>
  <si>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</si>
  <si>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</si>
  <si>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</si>
  <si>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</si>
  <si>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</si>
  <si>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</si>
  <si>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</si>
  <si>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</si>
  <si>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</si>
  <si>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</si>
  <si>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</si>
  <si>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</si>
  <si>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</si>
  <si>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</si>
  <si>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</si>
  <si>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</si>
  <si>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</si>
  <si>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</si>
  <si>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</si>
  <si>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</si>
  <si>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</si>
  <si>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</si>
  <si>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</si>
  <si>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</si>
  <si>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</si>
  <si>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</si>
  <si>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</si>
  <si>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</si>
  <si>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</si>
  <si>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</si>
  <si>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</si>
  <si>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</si>
  <si>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</si>
  <si>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</si>
  <si>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</si>
  <si>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</si>
  <si>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</si>
  <si>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</si>
  <si>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</si>
  <si>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</si>
  <si>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</si>
  <si>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</si>
  <si>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</si>
  <si>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</si>
  <si>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</si>
  <si>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</si>
  <si>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</si>
  <si>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</si>
  <si>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</si>
  <si>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</si>
  <si>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</si>
  <si>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</si>
  <si>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</si>
  <si>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</si>
  <si>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</si>
  <si>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</si>
  <si>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</si>
  <si>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</si>
  <si>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</si>
  <si>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</si>
  <si>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</si>
  <si>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</si>
  <si>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</si>
  <si>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</si>
  <si>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</si>
  <si>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</si>
  <si>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</si>
  <si>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</si>
  <si>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</si>
  <si>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</si>
  <si>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</si>
  <si>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</si>
  <si>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</si>
  <si>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</si>
  <si>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</si>
  <si>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</si>
  <si>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</si>
  <si>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</si>
  <si>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</si>
  <si>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</si>
  <si>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</si>
  <si>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</si>
  <si>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</si>
  <si>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</si>
  <si>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</si>
  <si>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</si>
  <si>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</si>
  <si>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</si>
  <si>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</si>
  <si>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</si>
  <si>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</si>
  <si>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</si>
  <si>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</si>
  <si>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</si>
  <si>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</si>
  <si>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</si>
  <si>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</si>
  <si>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</si>
  <si>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</si>
  <si>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</si>
  <si>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</si>
  <si>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</si>
  <si>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</si>
  <si>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</si>
  <si>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</si>
  <si>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</si>
  <si>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</si>
  <si>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</si>
  <si>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</si>
  <si>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</si>
  <si>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</si>
  <si>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</si>
  <si>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</si>
  <si>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</si>
  <si>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</si>
  <si>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</si>
  <si>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</si>
  <si>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</si>
  <si>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</si>
  <si>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</si>
  <si>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</si>
  <si>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</si>
  <si>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</si>
  <si>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</si>
  <si>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</si>
  <si>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</si>
  <si>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</si>
  <si>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</si>
  <si>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</si>
  <si>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</si>
  <si>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</si>
  <si>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</si>
  <si>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</si>
  <si>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</si>
  <si>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</si>
  <si>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</si>
  <si>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</si>
  <si>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</si>
  <si>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</si>
  <si>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</si>
  <si>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</si>
  <si>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</si>
  <si>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</si>
  <si>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</si>
  <si>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</si>
  <si>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</si>
  <si>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</si>
  <si>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</si>
  <si>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</si>
  <si>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</si>
  <si>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</si>
  <si>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</si>
  <si>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</si>
  <si>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</si>
  <si>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</si>
  <si>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</si>
  <si>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</si>
  <si>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</si>
  <si>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</si>
  <si>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</si>
  <si>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</si>
  <si>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</si>
  <si>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</si>
  <si>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</si>
  <si>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</si>
  <si>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</si>
  <si>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</si>
  <si>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</si>
  <si>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</si>
  <si>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</si>
  <si>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</si>
  <si>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</si>
  <si>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</si>
  <si>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</si>
  <si>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</si>
  <si>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</si>
  <si>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</si>
  <si>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</si>
  <si>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</si>
  <si>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</si>
  <si>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</si>
  <si>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</si>
  <si>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</si>
  <si>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</si>
  <si>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</si>
  <si>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</si>
  <si>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</si>
  <si>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</si>
  <si>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</si>
  <si>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</si>
  <si>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</si>
  <si>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</si>
  <si>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</si>
  <si>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</si>
  <si>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</si>
  <si>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</si>
  <si>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</si>
  <si>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</si>
  <si>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</si>
  <si>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</si>
  <si>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</si>
  <si>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</si>
  <si>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</si>
  <si>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</si>
  <si>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</si>
  <si>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</si>
  <si>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</si>
  <si>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</si>
  <si>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</si>
  <si>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</si>
  <si>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</si>
  <si>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</si>
  <si>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</si>
  <si>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</si>
  <si>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</si>
  <si>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</si>
  <si>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</si>
  <si>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</si>
  <si>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</si>
  <si>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</si>
  <si>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</si>
  <si>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</si>
  <si>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</si>
  <si>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</si>
  <si>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</si>
  <si>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</si>
  <si>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</si>
  <si>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</si>
  <si>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</si>
  <si>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</si>
  <si>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</si>
  <si>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</si>
  <si>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</si>
  <si>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</si>
  <si>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</si>
  <si>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</si>
  <si>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</si>
  <si>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</si>
  <si>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</si>
  <si>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</si>
  <si>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</si>
  <si>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</si>
  <si>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</si>
  <si>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</si>
  <si>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</si>
  <si>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</si>
  <si>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</si>
  <si>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</si>
  <si>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</si>
  <si>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</si>
  <si>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</si>
  <si>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</si>
  <si>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</si>
  <si>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</si>
  <si>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</si>
  <si>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</si>
  <si>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</si>
  <si>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</si>
  <si>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</si>
  <si>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</si>
  <si>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</si>
  <si>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</si>
  <si>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</si>
  <si>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</si>
  <si>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</si>
  <si>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</si>
  <si>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</si>
  <si>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</si>
  <si>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</si>
  <si>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</si>
  <si>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</si>
  <si>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</si>
  <si>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</si>
  <si>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</si>
  <si>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</si>
  <si>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</si>
  <si>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</si>
  <si>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</si>
  <si>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</si>
  <si>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</si>
  <si>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</si>
  <si>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</si>
  <si>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</si>
  <si>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</si>
  <si>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</si>
  <si>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</si>
  <si>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</si>
  <si>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</si>
  <si>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</si>
  <si>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</si>
  <si>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</si>
  <si>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</si>
  <si>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</si>
  <si>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</si>
  <si>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</si>
  <si>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</si>
  <si>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</si>
  <si>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</si>
  <si>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</si>
  <si>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</si>
  <si>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</si>
  <si>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</si>
  <si>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</si>
  <si>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</si>
  <si>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</si>
  <si>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</si>
  <si>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</si>
  <si>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</si>
  <si>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</si>
  <si>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</si>
  <si>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</si>
  <si>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</si>
  <si>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</si>
  <si>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</si>
  <si>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</si>
  <si>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</si>
  <si>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</si>
  <si>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</si>
  <si>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</si>
  <si>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</si>
  <si>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</si>
  <si>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</si>
  <si>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</si>
  <si>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</si>
  <si>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</si>
  <si>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</si>
  <si>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</si>
  <si>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</si>
  <si>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</si>
  <si>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</si>
  <si>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</si>
  <si>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</si>
  <si>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</si>
  <si>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</si>
  <si>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</si>
  <si>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</si>
  <si>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</si>
  <si>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</si>
  <si>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</si>
  <si>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</si>
  <si>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</si>
  <si>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</si>
  <si>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</si>
  <si>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</si>
  <si>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</si>
  <si>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</si>
  <si>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</si>
  <si>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</si>
  <si>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</si>
  <si>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</si>
  <si>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</si>
  <si>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</si>
  <si>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</si>
  <si>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</si>
  <si>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</si>
  <si>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</si>
  <si>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</si>
  <si>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</si>
  <si>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</si>
  <si>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</si>
  <si>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</si>
  <si>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</si>
  <si>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</si>
  <si>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</si>
  <si>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</si>
  <si>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</si>
  <si>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</si>
  <si>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</si>
  <si>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</si>
  <si>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</si>
  <si>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</si>
  <si>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</si>
  <si>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</si>
  <si>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</si>
  <si>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</si>
  <si>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</si>
  <si>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</si>
  <si>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</si>
  <si>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</si>
  <si>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</si>
  <si>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</si>
  <si>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</si>
  <si>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</si>
  <si>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</si>
  <si>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</si>
  <si>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</si>
  <si>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</si>
  <si>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</si>
  <si>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</si>
  <si>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</si>
  <si>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</si>
  <si>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</si>
  <si>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</si>
  <si>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</si>
  <si>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</si>
  <si>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</si>
  <si>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</si>
  <si>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</si>
  <si>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</si>
  <si>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</si>
  <si>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</si>
  <si>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</si>
  <si>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</si>
  <si>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</si>
  <si>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</si>
  <si>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</si>
  <si>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</si>
  <si>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</si>
  <si>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</si>
  <si>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</si>
  <si>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</si>
  <si>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</si>
  <si>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</si>
  <si>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</si>
  <si>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</si>
  <si>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</si>
  <si>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</si>
  <si>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</si>
  <si>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</si>
  <si>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</si>
  <si>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</si>
  <si>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</si>
  <si>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</si>
  <si>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</si>
  <si>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</si>
  <si>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</si>
  <si>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</si>
  <si>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</si>
  <si>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</si>
  <si>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</si>
  <si>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</si>
  <si>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</si>
  <si>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</si>
  <si>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</si>
  <si>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</si>
  <si>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</si>
  <si>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</si>
  <si>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</si>
  <si>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</si>
  <si>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</si>
  <si>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</si>
  <si>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</si>
  <si>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</si>
  <si>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</si>
  <si>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</si>
  <si>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</si>
  <si>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</si>
  <si>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</si>
  <si>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</si>
  <si>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</si>
  <si>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</si>
  <si>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</si>
  <si>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</si>
  <si>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</si>
  <si>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</si>
  <si>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</si>
  <si>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</si>
  <si>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</si>
  <si>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</si>
  <si>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</si>
  <si>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</si>
  <si>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</si>
  <si>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</si>
  <si>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</si>
  <si>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</si>
  <si>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</si>
  <si>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</si>
  <si>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</si>
  <si>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</si>
  <si>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</si>
  <si>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</si>
  <si>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</si>
  <si>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</si>
  <si>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</si>
  <si>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</si>
  <si>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</si>
  <si>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</si>
  <si>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</si>
  <si>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</si>
  <si>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</si>
  <si>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</si>
  <si>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</si>
  <si>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</si>
  <si>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</si>
  <si>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</si>
  <si>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</si>
  <si>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</si>
  <si>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</si>
  <si>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</si>
  <si>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</si>
  <si>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</si>
  <si>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</si>
  <si>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</si>
  <si>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</si>
  <si>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</si>
  <si>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</si>
  <si>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</si>
  <si>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</si>
  <si>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</si>
  <si>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</si>
  <si>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</si>
  <si>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</si>
  <si>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</si>
  <si>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</si>
  <si>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</si>
  <si>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</si>
  <si>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</si>
  <si>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</si>
  <si>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</si>
  <si>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</si>
  <si>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</si>
  <si>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</si>
  <si>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</si>
  <si>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</si>
  <si>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</si>
  <si>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</si>
  <si>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</si>
  <si>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</si>
  <si>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</si>
  <si>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</si>
  <si>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</si>
  <si>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</si>
  <si>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</si>
  <si>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</si>
  <si>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</si>
  <si>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</si>
  <si>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</si>
  <si>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</si>
  <si>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</si>
  <si>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</si>
  <si>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</si>
  <si>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</si>
  <si>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</si>
  <si>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</si>
  <si>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</si>
  <si>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</si>
  <si>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</si>
  <si>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</si>
  <si>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</si>
  <si>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</si>
  <si>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</si>
  <si>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</si>
  <si>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</si>
  <si>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</si>
  <si>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</si>
  <si>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</si>
  <si>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</si>
  <si>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</si>
  <si>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</si>
  <si>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</si>
  <si>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</si>
  <si>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</si>
  <si>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</si>
  <si>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</si>
  <si>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</si>
  <si>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</si>
  <si>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</si>
  <si>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</si>
  <si>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</si>
  <si>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</si>
  <si>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</si>
  <si>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</si>
  <si>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</si>
  <si>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</si>
  <si>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</si>
  <si>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</si>
  <si>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</si>
  <si>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</si>
  <si>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</si>
  <si>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</si>
  <si>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</si>
  <si>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</si>
  <si>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</si>
  <si>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</si>
  <si>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</si>
  <si>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</si>
  <si>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</si>
  <si>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</si>
  <si>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</si>
  <si>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</si>
  <si>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</si>
  <si>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</si>
  <si>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</si>
  <si>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</si>
  <si>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</si>
  <si>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</si>
  <si>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</si>
  <si>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</si>
  <si>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</si>
  <si>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</si>
  <si>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</si>
  <si>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</si>
  <si>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</si>
  <si>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</si>
  <si>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</si>
  <si>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</si>
  <si>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</si>
  <si>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</si>
  <si>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</si>
  <si>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</si>
  <si>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</si>
  <si>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</si>
  <si>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</si>
  <si>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</si>
  <si>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</si>
  <si>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</si>
  <si>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</si>
  <si>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</si>
  <si>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</si>
  <si>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</si>
  <si>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</si>
  <si>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</si>
  <si>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</si>
  <si>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</si>
  <si>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</si>
  <si>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</si>
  <si>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</si>
  <si>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</si>
  <si>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</si>
  <si>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</si>
  <si>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</si>
  <si>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</si>
  <si>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</si>
  <si>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</si>
  <si>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</si>
  <si>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</si>
  <si>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</si>
  <si>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</si>
  <si>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</si>
  <si>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</si>
  <si>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</si>
  <si>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</si>
  <si>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</si>
  <si>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</si>
  <si>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</si>
  <si>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</si>
  <si>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</si>
  <si>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</si>
  <si>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</si>
  <si>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</si>
  <si>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</si>
  <si>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</si>
  <si>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</si>
  <si>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</si>
  <si>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</si>
  <si>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</si>
  <si>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</si>
  <si>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</si>
  <si>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</si>
  <si>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</si>
  <si>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</si>
  <si>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</si>
  <si>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</si>
  <si>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</si>
  <si>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</si>
  <si>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</si>
  <si>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</si>
  <si>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</si>
  <si>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</si>
  <si>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</si>
  <si>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</si>
  <si>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</si>
  <si>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</si>
  <si>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</si>
  <si>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</si>
  <si>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</si>
  <si>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</si>
  <si>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</si>
  <si>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</si>
  <si>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</si>
  <si>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</si>
  <si>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</si>
  <si>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</si>
  <si>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</si>
  <si>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</si>
  <si>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</si>
  <si>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</si>
  <si>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</si>
  <si>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</si>
  <si>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</si>
  <si>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</si>
  <si>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</si>
  <si>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</si>
  <si>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</si>
  <si>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</si>
  <si>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</si>
  <si>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</si>
  <si>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</si>
  <si>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</si>
  <si>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</si>
  <si>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</si>
  <si>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</si>
  <si>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</si>
  <si>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</si>
  <si>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</si>
  <si>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</si>
  <si>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</si>
  <si>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</si>
  <si>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</si>
  <si>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</si>
  <si>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</si>
  <si>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</si>
  <si>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</si>
  <si>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</si>
  <si>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</si>
  <si>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</si>
  <si>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</si>
  <si>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</si>
  <si>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</si>
  <si>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</si>
  <si>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</si>
  <si>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</si>
  <si>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</si>
  <si>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</si>
  <si>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</si>
  <si>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</si>
  <si>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</si>
  <si>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</si>
  <si>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</si>
  <si>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</si>
  <si>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</si>
  <si>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</si>
  <si>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</si>
  <si>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</si>
  <si>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</si>
  <si>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</si>
  <si>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</si>
  <si>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</si>
  <si>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</si>
  <si>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</si>
  <si>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</si>
  <si>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</si>
  <si>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</si>
  <si>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</si>
  <si>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</si>
  <si>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</si>
  <si>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</si>
  <si>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</si>
  <si>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</si>
  <si>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</si>
  <si>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</si>
  <si>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</si>
  <si>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</si>
  <si>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</si>
  <si>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</si>
  <si>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</si>
  <si>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</si>
  <si>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</si>
  <si>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</si>
  <si>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</si>
  <si>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</si>
  <si>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</si>
  <si>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</si>
  <si>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</si>
  <si>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</si>
  <si>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</si>
  <si>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</si>
  <si>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</si>
  <si>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</si>
  <si>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</si>
  <si>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</si>
  <si>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</si>
  <si>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</si>
  <si>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</si>
  <si>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</si>
  <si>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</si>
  <si>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</si>
  <si>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</si>
  <si>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</si>
  <si>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</si>
  <si>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</si>
  <si>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</si>
  <si>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</si>
  <si>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</si>
  <si>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</si>
  <si>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</si>
  <si>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</si>
  <si>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</si>
  <si>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</si>
  <si>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</si>
  <si>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</si>
  <si>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</si>
  <si>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</si>
  <si>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</si>
  <si>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</si>
  <si>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</si>
  <si>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</si>
  <si>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</si>
  <si>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</si>
  <si>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</si>
  <si>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</si>
  <si>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</si>
  <si>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</si>
  <si>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</si>
  <si>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</si>
  <si>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</si>
  <si>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</si>
  <si>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</si>
  <si>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</si>
  <si>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</si>
  <si>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</si>
  <si>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</si>
  <si>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</si>
  <si>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</si>
  <si>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</si>
  <si>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</si>
  <si>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</si>
  <si>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</si>
  <si>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</si>
  <si>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</si>
  <si>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</si>
  <si>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</si>
  <si>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</si>
  <si>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</si>
  <si>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</si>
  <si>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</si>
  <si>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</si>
  <si>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</si>
  <si>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</si>
  <si>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</si>
  <si>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</si>
  <si>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</si>
  <si>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</si>
  <si>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</si>
  <si>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</si>
  <si>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</si>
  <si>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</si>
  <si>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</si>
  <si>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</si>
  <si>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</si>
  <si>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</si>
  <si>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</si>
  <si>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</si>
  <si>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</si>
  <si>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</si>
  <si>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</si>
  <si>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</si>
  <si>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</si>
  <si>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</si>
  <si>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</si>
  <si>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</si>
  <si>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</si>
  <si>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</si>
  <si>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</si>
  <si>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</si>
  <si>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</si>
  <si>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</si>
  <si>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</si>
  <si>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</si>
  <si>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</si>
  <si>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</si>
  <si>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</si>
  <si>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</si>
  <si>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</si>
  <si>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</si>
  <si>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</si>
  <si>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</si>
  <si>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</si>
  <si>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</si>
  <si>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</si>
  <si>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</si>
  <si>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</si>
  <si>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</si>
  <si>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</si>
  <si>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</si>
  <si>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</si>
  <si>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</si>
  <si>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</si>
  <si>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</si>
  <si>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</si>
  <si>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</si>
  <si>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</si>
  <si>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</si>
  <si>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</si>
  <si>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</si>
  <si>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</si>
  <si>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</si>
  <si>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</si>
  <si>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</si>
  <si>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</si>
  <si>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</si>
  <si>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</si>
  <si>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</si>
  <si>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</si>
  <si>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</si>
  <si>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</si>
  <si>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</si>
  <si>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</si>
  <si>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</si>
  <si>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</si>
  <si>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</si>
  <si>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</si>
  <si>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</si>
  <si>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</si>
  <si>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</si>
  <si>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</si>
  <si>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</si>
  <si>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</si>
  <si>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</si>
  <si>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</si>
  <si>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</si>
  <si>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</si>
  <si>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</si>
  <si>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</si>
  <si>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</si>
  <si>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</si>
  <si>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</si>
  <si>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</si>
  <si>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</si>
  <si>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</si>
  <si>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</si>
  <si>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</si>
  <si>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</si>
  <si>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</si>
  <si>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</si>
  <si>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</si>
  <si>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</si>
  <si>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</si>
  <si>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</si>
  <si>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</si>
  <si>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</si>
  <si>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</si>
  <si>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</si>
  <si>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</si>
  <si>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</si>
  <si>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</si>
  <si>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</si>
  <si>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</si>
  <si>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</si>
  <si>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</si>
  <si>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</si>
  <si>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</si>
  <si>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</si>
  <si>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</si>
  <si>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</si>
  <si>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</si>
  <si>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</si>
  <si>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</si>
  <si>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</si>
  <si>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</si>
  <si>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</si>
  <si>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</si>
  <si>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</si>
  <si>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</si>
  <si>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</si>
  <si>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</si>
  <si>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</si>
  <si>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</si>
  <si>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</si>
  <si>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</si>
  <si>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</si>
  <si>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</si>
  <si>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</si>
  <si>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</si>
  <si>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</si>
  <si>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</si>
  <si>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</si>
  <si>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</si>
  <si>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</si>
  <si>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</si>
  <si>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</si>
  <si>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</si>
  <si>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</si>
  <si>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</si>
  <si>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</si>
  <si>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</si>
  <si>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</si>
  <si>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</si>
  <si>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</si>
  <si>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</si>
  <si>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</si>
  <si>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</si>
  <si>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</si>
  <si>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</si>
  <si>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</si>
  <si>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</si>
  <si>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</si>
  <si>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</si>
  <si>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</si>
  <si>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</si>
  <si>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</si>
  <si>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</si>
  <si>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</si>
  <si>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</si>
  <si>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</si>
  <si>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</si>
  <si>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</si>
  <si>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</si>
  <si>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</si>
  <si>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</si>
  <si>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</si>
  <si>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</si>
  <si>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</si>
  <si>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</si>
  <si>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</si>
  <si>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</si>
  <si>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</si>
  <si>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</si>
  <si>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</si>
  <si>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</si>
  <si>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</si>
  <si>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</si>
  <si>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</si>
  <si>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</si>
  <si>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</si>
  <si>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</si>
  <si>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</si>
  <si>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</si>
  <si>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</si>
  <si>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</si>
  <si>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</si>
  <si>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</si>
  <si>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</si>
  <si>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</si>
  <si>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</si>
  <si>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</si>
  <si>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</si>
  <si>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</si>
  <si>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</si>
  <si>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</si>
  <si>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</si>
  <si>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</si>
  <si>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</si>
  <si>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</si>
  <si>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</si>
  <si>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</si>
  <si>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</si>
  <si>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</si>
  <si>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</si>
  <si>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</si>
  <si>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</si>
  <si>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</si>
  <si>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</si>
  <si>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</si>
  <si>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</si>
  <si>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</si>
  <si>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</si>
  <si>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</si>
  <si>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</si>
  <si>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</si>
  <si>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</si>
  <si>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</si>
  <si>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</si>
  <si>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</si>
  <si>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</si>
  <si>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</si>
  <si>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</si>
  <si>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</si>
  <si>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</si>
  <si>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</si>
  <si>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</si>
  <si>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</si>
  <si>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</si>
  <si>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</si>
  <si>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</si>
  <si>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</si>
  <si>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</si>
  <si>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</si>
  <si>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</si>
  <si>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</si>
  <si>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</si>
  <si>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</si>
  <si>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</si>
  <si>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</si>
  <si>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</si>
  <si>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</si>
  <si>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</si>
  <si>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</si>
  <si>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</si>
  <si>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</si>
  <si>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</si>
  <si>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</si>
  <si>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</si>
  <si>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</si>
  <si>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</si>
  <si>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</si>
  <si>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</si>
  <si>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</si>
  <si>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</si>
  <si>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</si>
  <si>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</si>
  <si>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</si>
  <si>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</si>
  <si>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</si>
  <si>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</si>
  <si>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</si>
  <si>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</si>
  <si>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</si>
  <si>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</si>
  <si>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</si>
  <si>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</si>
  <si>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</si>
  <si>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</si>
  <si>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</si>
  <si>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</si>
  <si>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</si>
  <si>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</si>
  <si>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</si>
  <si>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</si>
  <si>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</si>
  <si>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</si>
  <si>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</si>
  <si>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</si>
  <si>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</si>
  <si>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</si>
  <si>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</si>
  <si>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</si>
  <si>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</si>
  <si>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</si>
  <si>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</si>
  <si>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</si>
  <si>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</si>
  <si>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</si>
  <si>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</si>
  <si>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</si>
  <si>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</si>
  <si>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</si>
  <si>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</si>
  <si>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</si>
  <si>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</si>
  <si>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</si>
  <si>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</si>
  <si>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</si>
  <si>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</si>
  <si>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</si>
  <si>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</si>
  <si>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</si>
  <si>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</si>
  <si>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</si>
  <si>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</si>
  <si>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</si>
  <si>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</si>
  <si>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</si>
  <si>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</si>
  <si>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</si>
  <si>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</si>
  <si>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</si>
  <si>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</si>
  <si>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</si>
  <si>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</si>
  <si>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</si>
  <si>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</si>
  <si>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</si>
  <si>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</si>
  <si>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</si>
  <si>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</si>
  <si>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</si>
  <si>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</si>
  <si>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</si>
  <si>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</si>
  <si>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</si>
  <si>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</si>
  <si>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</si>
  <si>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</si>
  <si>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</si>
  <si>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</si>
  <si>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</si>
  <si>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</si>
  <si>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</si>
  <si>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</si>
  <si>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</si>
  <si>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</si>
  <si>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</si>
  <si>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</si>
  <si>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</si>
  <si>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</si>
  <si>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</si>
  <si>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</si>
  <si>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</si>
  <si>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</si>
  <si>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</si>
  <si>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</si>
  <si>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</si>
  <si>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</si>
  <si>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</si>
  <si>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</si>
  <si>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</si>
  <si>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</si>
  <si>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</si>
  <si>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</si>
  <si>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</si>
  <si>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</si>
  <si>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</si>
  <si>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</si>
  <si>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</si>
  <si>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</si>
  <si>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</si>
  <si>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</si>
  <si>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</si>
  <si>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</si>
  <si>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</si>
  <si>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</si>
  <si>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</si>
  <si>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</si>
  <si>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</si>
  <si>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</si>
  <si>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</si>
  <si>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</si>
  <si>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</si>
  <si>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</si>
  <si>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</si>
  <si>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</si>
  <si>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</si>
  <si>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</si>
  <si>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</si>
  <si>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</si>
  <si>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</si>
  <si>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</si>
  <si>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</si>
  <si>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</si>
  <si>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</si>
  <si>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</si>
  <si>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</si>
  <si>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</si>
  <si>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</si>
  <si>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</si>
  <si>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</si>
  <si>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</si>
  <si>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</si>
  <si>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</si>
  <si>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</si>
  <si>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</si>
  <si>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</si>
  <si>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</si>
  <si>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</si>
  <si>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</si>
  <si>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</si>
  <si>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</si>
  <si>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</si>
  <si>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</si>
  <si>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</si>
  <si>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</si>
  <si>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</si>
  <si>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</si>
  <si>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</si>
  <si>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</si>
  <si>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</si>
  <si>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</si>
  <si>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</si>
  <si>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</si>
  <si>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</si>
  <si>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</si>
  <si>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</si>
  <si>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</si>
  <si>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</si>
  <si>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</si>
  <si>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</si>
  <si>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</si>
  <si>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</si>
  <si>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</si>
  <si>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</si>
  <si>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</si>
  <si>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</si>
  <si>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</si>
  <si>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</si>
  <si>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</si>
  <si>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</si>
  <si>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</si>
  <si>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</si>
  <si>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</si>
  <si>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</si>
  <si>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</si>
  <si>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</si>
  <si>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</si>
  <si>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</si>
  <si>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</si>
  <si>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</si>
  <si>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</si>
  <si>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</si>
  <si>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</si>
  <si>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</si>
  <si>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</si>
  <si>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</si>
  <si>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</si>
  <si>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</si>
  <si>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</si>
  <si>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</si>
  <si>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</si>
  <si>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</si>
  <si>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</si>
  <si>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</si>
  <si>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</si>
  <si>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</si>
  <si>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</si>
  <si>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</si>
  <si>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</si>
  <si>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</si>
  <si>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</si>
  <si>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</si>
  <si>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</si>
  <si>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</si>
  <si>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</si>
  <si>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</si>
  <si>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</si>
  <si>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</si>
  <si>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</si>
  <si>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</si>
  <si>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</si>
  <si>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</si>
  <si>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</si>
  <si>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</si>
  <si>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</si>
  <si>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</si>
  <si>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</si>
  <si>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</si>
  <si>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</si>
  <si>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</si>
  <si>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</si>
  <si>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</si>
  <si>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</si>
  <si>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</si>
  <si>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</si>
  <si>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</si>
  <si>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</si>
  <si>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</si>
  <si>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</si>
  <si>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</si>
  <si>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</si>
  <si>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</si>
  <si>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</si>
  <si>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</si>
  <si>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</si>
  <si>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</si>
  <si>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</si>
  <si>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</si>
  <si>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</si>
  <si>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</si>
  <si>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</si>
  <si>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</si>
  <si>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</si>
  <si>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</si>
  <si>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</si>
  <si>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</si>
  <si>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</si>
  <si>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</si>
  <si>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</si>
  <si>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</si>
  <si>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</si>
  <si>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</si>
  <si>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</si>
  <si>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</si>
  <si>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</si>
  <si>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</si>
  <si>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</si>
  <si>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</si>
  <si>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</si>
  <si>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</si>
  <si>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</si>
  <si>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</si>
  <si>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</si>
  <si>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</si>
  <si>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</si>
  <si>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</si>
  <si>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</si>
  <si>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</si>
  <si>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</si>
  <si>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</si>
  <si>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</si>
  <si>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</si>
  <si>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</si>
  <si>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</si>
  <si>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</si>
  <si>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</si>
  <si>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</si>
  <si>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</si>
  <si>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</si>
  <si>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</si>
  <si>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</si>
  <si>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</si>
  <si>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</si>
  <si>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</si>
  <si>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</si>
  <si>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</si>
  <si>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</si>
  <si>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</si>
  <si>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</si>
  <si>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</si>
  <si>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</si>
  <si>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</si>
  <si>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</si>
  <si>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</si>
  <si>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</si>
  <si>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</si>
  <si>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</si>
  <si>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</si>
  <si>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</si>
  <si>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</si>
  <si>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</si>
  <si>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</si>
  <si>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</si>
  <si>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</si>
  <si>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</si>
  <si>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</si>
  <si>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</si>
  <si>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</si>
  <si>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</si>
  <si>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</si>
  <si>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</si>
  <si>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</si>
  <si>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</si>
  <si>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</si>
  <si>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</si>
  <si>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</si>
  <si>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</si>
  <si>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</si>
  <si>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</si>
  <si>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</si>
  <si>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</si>
  <si>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</si>
  <si>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</si>
  <si>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</si>
  <si>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</si>
  <si>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</si>
  <si>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</si>
  <si>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</si>
  <si>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</si>
  <si>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</si>
  <si>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</si>
  <si>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</si>
  <si>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</si>
  <si>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</si>
  <si>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</si>
  <si>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</si>
  <si>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</si>
  <si>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</si>
  <si>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</si>
  <si>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</si>
  <si>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</si>
  <si>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</si>
  <si>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</si>
  <si>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</si>
  <si>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</si>
  <si>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</si>
  <si>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</si>
  <si>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</si>
  <si>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</si>
  <si>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</si>
  <si>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</si>
  <si>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</si>
  <si>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</si>
  <si>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</si>
  <si>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</si>
  <si>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</si>
  <si>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</si>
  <si>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</si>
  <si>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</si>
  <si>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</si>
  <si>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</si>
  <si>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</si>
  <si>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</si>
  <si>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</si>
  <si>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</si>
  <si>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</si>
  <si>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</si>
  <si>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</si>
  <si>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</si>
  <si>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</si>
  <si>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</si>
  <si>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</si>
  <si>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</si>
  <si>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</si>
  <si>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</si>
  <si>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</si>
  <si>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</si>
  <si>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</si>
  <si>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</si>
  <si>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</si>
  <si>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</si>
  <si>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</si>
  <si>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</si>
  <si>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</si>
  <si>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</si>
  <si>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</si>
  <si>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</si>
  <si>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</si>
  <si>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</si>
  <si>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</si>
  <si>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</si>
  <si>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</si>
  <si>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</si>
  <si>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</si>
  <si>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</si>
  <si>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</si>
  <si>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</si>
  <si>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</si>
  <si>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</si>
  <si>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</si>
  <si>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</si>
  <si>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</si>
  <si>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</si>
  <si>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</si>
  <si>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</si>
  <si>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</si>
  <si>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</si>
  <si>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</si>
  <si>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</si>
  <si>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</si>
  <si>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</si>
  <si>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</si>
  <si>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</si>
  <si>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</si>
  <si>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</si>
  <si>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</si>
  <si>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</si>
  <si>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</si>
  <si>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</si>
  <si>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</si>
  <si>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</si>
  <si>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</si>
  <si>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</si>
  <si>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</si>
  <si>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</si>
  <si>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</si>
  <si>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</si>
  <si>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</si>
  <si>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</si>
  <si>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</si>
  <si>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</si>
  <si>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</si>
  <si>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</si>
  <si>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</si>
  <si>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</si>
  <si>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</si>
  <si>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</si>
  <si>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</si>
  <si>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</si>
  <si>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</si>
  <si>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</si>
  <si>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</si>
  <si>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</si>
  <si>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</si>
  <si>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</si>
  <si>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</si>
  <si>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</si>
  <si>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</si>
  <si>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</si>
  <si>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</si>
  <si>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</si>
  <si>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</si>
  <si>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</si>
  <si>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</si>
  <si>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</si>
  <si>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</si>
  <si>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</si>
  <si>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</si>
  <si>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</si>
  <si>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</si>
  <si>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</si>
  <si>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</si>
  <si>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</si>
  <si>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</si>
  <si>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</si>
  <si>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</si>
  <si>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</si>
  <si>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</si>
  <si>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</si>
  <si>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</si>
  <si>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</si>
  <si>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</si>
  <si>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</si>
  <si>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</si>
  <si>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</si>
  <si>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</si>
  <si>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</si>
  <si>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</si>
  <si>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</si>
  <si>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</si>
  <si>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</si>
  <si>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</si>
  <si>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</si>
  <si>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</si>
  <si>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</si>
  <si>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</si>
  <si>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</si>
  <si>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</si>
  <si>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</si>
  <si>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</si>
  <si>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</si>
  <si>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</si>
  <si>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</si>
  <si>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</si>
  <si>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</si>
  <si>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</si>
  <si>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</si>
  <si>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</si>
  <si>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</si>
  <si>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</si>
  <si>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</si>
  <si>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</si>
  <si>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</si>
  <si>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</si>
  <si>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</si>
  <si>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</si>
  <si>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</si>
  <si>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</si>
  <si>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</si>
  <si>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</si>
  <si>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</si>
  <si>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</si>
  <si>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</si>
  <si>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</si>
  <si>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</si>
  <si>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</si>
  <si>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</si>
  <si>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</si>
  <si>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</si>
  <si>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</si>
  <si>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</si>
  <si>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</si>
  <si>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</si>
  <si>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</si>
  <si>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</si>
  <si>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</si>
  <si>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</si>
  <si>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</si>
  <si>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</si>
  <si>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</si>
  <si>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</si>
  <si>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</si>
  <si>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</si>
  <si>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</si>
  <si>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</si>
  <si>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</si>
  <si>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</si>
  <si>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</si>
  <si>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</si>
  <si>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</si>
  <si>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</si>
  <si>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</si>
  <si>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</si>
  <si>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</si>
  <si>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</si>
  <si>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</si>
  <si>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</si>
  <si>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</si>
  <si>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</si>
  <si>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</si>
  <si>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</si>
  <si>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</si>
  <si>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</si>
  <si>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</si>
  <si>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</si>
  <si>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</si>
  <si>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</si>
  <si>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</si>
  <si>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</si>
  <si>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</si>
  <si>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</si>
  <si>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</si>
  <si>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</si>
  <si>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</si>
  <si>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</si>
  <si>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</si>
  <si>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</si>
  <si>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</si>
  <si>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</si>
  <si>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</si>
  <si>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</si>
  <si>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</si>
  <si>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</si>
  <si>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</si>
  <si>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</si>
  <si>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</si>
  <si>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</si>
  <si>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</si>
  <si>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</si>
  <si>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</si>
  <si>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</si>
  <si>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</si>
  <si>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</si>
  <si>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</si>
  <si>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</si>
  <si>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</si>
  <si>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</si>
  <si>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</si>
  <si>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</si>
  <si>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</si>
  <si>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</si>
  <si>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</si>
  <si>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</si>
  <si>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</si>
  <si>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</si>
  <si>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</si>
  <si>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</si>
  <si>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</si>
  <si>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</si>
  <si>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</si>
  <si>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</si>
  <si>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</si>
  <si>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</si>
  <si>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</si>
  <si>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</si>
  <si>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</si>
  <si>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</si>
  <si>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</si>
  <si>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</si>
  <si>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</si>
  <si>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</si>
  <si>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</si>
  <si>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</si>
  <si>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</si>
  <si>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</si>
  <si>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</si>
  <si>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</si>
  <si>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</si>
  <si>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</si>
  <si>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</si>
  <si>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</si>
  <si>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</si>
  <si>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</si>
  <si>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</si>
  <si>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</si>
  <si>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</si>
  <si>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</si>
  <si>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</si>
  <si>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</si>
  <si>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</si>
  <si>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</si>
  <si>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</si>
  <si>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</si>
  <si>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</si>
  <si>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</si>
  <si>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</si>
  <si>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</si>
  <si>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</si>
  <si>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</si>
  <si>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</si>
  <si>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</si>
  <si>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</si>
  <si>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</si>
  <si>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</si>
  <si>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</si>
  <si>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</si>
  <si>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</si>
  <si>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</si>
  <si>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</si>
  <si>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</si>
  <si>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</si>
  <si>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</si>
  <si>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</si>
  <si>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</si>
  <si>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</si>
  <si>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</si>
  <si>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</si>
  <si>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</si>
  <si>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</si>
  <si>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</si>
  <si>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</si>
  <si>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</si>
  <si>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</si>
  <si>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</si>
  <si>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</si>
  <si>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</si>
  <si>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</si>
  <si>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</si>
  <si>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</si>
  <si>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</si>
  <si>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</si>
  <si>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</si>
  <si>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</si>
  <si>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</si>
  <si>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</si>
  <si>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</si>
  <si>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</si>
  <si>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</si>
  <si>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</si>
  <si>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</si>
  <si>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</si>
  <si>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</si>
  <si>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</si>
  <si>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</si>
  <si>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</si>
  <si>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</si>
  <si>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</si>
  <si>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</si>
  <si>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</si>
  <si>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</si>
  <si>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</si>
  <si>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</si>
  <si>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</si>
  <si>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</si>
  <si>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</si>
  <si>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</si>
  <si>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</si>
  <si>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</si>
  <si>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</si>
  <si>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</si>
  <si>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</si>
  <si>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</si>
  <si>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</si>
  <si>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</si>
  <si>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</si>
  <si>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</si>
  <si>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</si>
  <si>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</si>
  <si>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</si>
  <si>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</si>
  <si>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</si>
  <si>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</si>
  <si>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</si>
  <si>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</si>
  <si>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</si>
  <si>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</si>
  <si>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</si>
  <si>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</si>
  <si>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</si>
  <si>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</si>
  <si>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</si>
  <si>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</si>
  <si>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</si>
  <si>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</si>
  <si>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</si>
  <si>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</si>
  <si>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</si>
  <si>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</si>
  <si>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</si>
  <si>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</si>
  <si>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</si>
  <si>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</si>
  <si>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</si>
  <si>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</si>
  <si>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</si>
  <si>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</si>
  <si>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</si>
  <si>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</si>
  <si>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</si>
  <si>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</si>
  <si>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</si>
  <si>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</si>
  <si>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</si>
  <si>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</si>
  <si>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</si>
  <si>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</si>
  <si>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</si>
  <si>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</si>
  <si>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</si>
  <si>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</si>
  <si>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</si>
  <si>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</si>
  <si>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</si>
  <si>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</si>
  <si>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</si>
  <si>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</si>
  <si>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</si>
  <si>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</si>
  <si>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</si>
  <si>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</si>
  <si>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</si>
  <si>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</si>
  <si>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</si>
  <si>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</si>
  <si>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</si>
  <si>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</si>
  <si>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</si>
  <si>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</si>
  <si>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</si>
  <si>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</si>
  <si>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</si>
  <si>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</si>
  <si>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</si>
  <si>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</si>
  <si>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</si>
  <si>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</si>
  <si>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</si>
  <si>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</si>
  <si>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</si>
  <si>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</si>
  <si>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</si>
  <si>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</si>
  <si>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</si>
  <si>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</si>
  <si>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</si>
  <si>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</si>
  <si>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</si>
  <si>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</si>
  <si>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</si>
  <si>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</si>
  <si>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</si>
  <si>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</si>
  <si>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</si>
  <si>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</si>
  <si>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</si>
  <si>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</si>
  <si>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</si>
  <si>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</si>
  <si>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</si>
  <si>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</si>
  <si>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</si>
  <si>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</si>
  <si>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</si>
  <si>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</si>
  <si>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</si>
  <si>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</si>
  <si>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</si>
  <si>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</si>
  <si>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</si>
  <si>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</si>
  <si>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</si>
  <si>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</si>
  <si>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</si>
  <si>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</si>
  <si>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</si>
  <si>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</si>
  <si>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</si>
  <si>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</si>
  <si>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</si>
  <si>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</si>
  <si>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</si>
  <si>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</si>
  <si>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</si>
  <si>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</si>
  <si>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</si>
  <si>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</si>
  <si>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</si>
  <si>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</si>
  <si>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</si>
  <si>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</si>
  <si>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</si>
  <si>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</si>
  <si>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</si>
  <si>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</si>
  <si>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</si>
  <si>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</si>
  <si>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</si>
  <si>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</si>
  <si>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</si>
  <si>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</si>
  <si>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</si>
  <si>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</si>
  <si>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</si>
  <si>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</si>
  <si>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</si>
  <si>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</si>
  <si>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</si>
  <si>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</si>
  <si>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</si>
  <si>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</si>
  <si>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</si>
  <si>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</si>
  <si>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</si>
  <si>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</si>
  <si>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</si>
  <si>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</si>
  <si>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</si>
  <si>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</si>
  <si>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</si>
  <si>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</si>
  <si>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</si>
  <si>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</si>
  <si>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</si>
  <si>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</si>
  <si>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</si>
  <si>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</si>
  <si>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</si>
  <si>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</si>
  <si>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</si>
  <si>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</si>
  <si>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</si>
  <si>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</si>
  <si>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</si>
  <si>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</si>
  <si>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</si>
  <si>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</si>
  <si>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</si>
  <si>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</si>
  <si>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</si>
  <si>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</si>
  <si>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</si>
  <si>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</si>
  <si>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</si>
  <si>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</si>
  <si>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</si>
  <si>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</si>
  <si>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</si>
  <si>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</si>
  <si>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</si>
  <si>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</si>
  <si>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</si>
  <si>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</si>
  <si>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</si>
  <si>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</si>
  <si>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</si>
  <si>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</si>
  <si>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</si>
  <si>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</si>
  <si>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</si>
  <si>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</si>
  <si>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</si>
  <si>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</si>
  <si>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</si>
  <si>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</si>
  <si>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</si>
  <si>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</si>
  <si>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</si>
  <si>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</si>
  <si>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</si>
  <si>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</si>
  <si>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</si>
  <si>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</si>
  <si>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</si>
  <si>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</si>
  <si>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</si>
  <si>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</si>
  <si>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</si>
  <si>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</si>
  <si>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</si>
  <si>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</si>
  <si>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</si>
  <si>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</si>
  <si>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</si>
  <si>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</si>
  <si>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</si>
  <si>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</si>
  <si>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</si>
  <si>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</si>
  <si>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</si>
  <si>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</si>
  <si>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</si>
  <si>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</si>
  <si>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</si>
  <si>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</si>
  <si>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</si>
  <si>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</si>
  <si>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</si>
  <si>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</si>
  <si>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</si>
  <si>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</si>
  <si>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</si>
  <si>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</si>
  <si>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</si>
  <si>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</si>
  <si>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</si>
  <si>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</si>
  <si>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</si>
  <si>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</si>
  <si>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</si>
  <si>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</si>
  <si>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</si>
  <si>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</si>
  <si>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</si>
  <si>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</si>
  <si>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</si>
  <si>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</si>
  <si>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</si>
  <si>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</si>
  <si>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</si>
  <si>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</si>
  <si>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</si>
  <si>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</si>
  <si>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</si>
  <si>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</si>
  <si>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</si>
  <si>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</si>
  <si>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</si>
  <si>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</si>
  <si>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</si>
  <si>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</si>
  <si>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</si>
  <si>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</si>
  <si>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</si>
  <si>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</si>
  <si>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</si>
  <si>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</si>
  <si>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</si>
  <si>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</si>
  <si>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</si>
  <si>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</si>
  <si>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</si>
  <si>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</si>
  <si>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</si>
  <si>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</si>
  <si>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</si>
  <si>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</si>
  <si>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</si>
  <si>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</si>
  <si>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</si>
  <si>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</si>
  <si>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</si>
  <si>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</si>
  <si>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</si>
  <si>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</si>
  <si>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</si>
  <si>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</si>
  <si>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</si>
  <si>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</si>
  <si>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</si>
  <si>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</si>
  <si>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</si>
  <si>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</si>
  <si>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</si>
  <si>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</si>
  <si>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</si>
  <si>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</si>
  <si>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</si>
  <si>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</si>
  <si>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</si>
  <si>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</si>
  <si>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</si>
  <si>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</si>
  <si>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</si>
  <si>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</si>
  <si>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</si>
  <si>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</si>
  <si>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</si>
  <si>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</si>
  <si>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</si>
  <si>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</si>
  <si>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</si>
  <si>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</si>
  <si>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</si>
  <si>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</si>
  <si>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</si>
  <si>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</si>
  <si>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</si>
  <si>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</si>
  <si>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</si>
  <si>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</si>
  <si>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</si>
  <si>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</si>
  <si>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</si>
  <si>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</si>
  <si>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</si>
  <si>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</si>
  <si>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</si>
  <si>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</si>
  <si>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</si>
  <si>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</si>
  <si>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</si>
  <si>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</si>
  <si>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</si>
  <si>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</si>
  <si>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</si>
  <si>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</si>
  <si>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</si>
  <si>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</si>
  <si>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</si>
  <si>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</si>
  <si>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</si>
  <si>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</si>
  <si>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</si>
  <si>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</si>
  <si>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</si>
  <si>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</si>
  <si>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</si>
  <si>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</si>
  <si>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</si>
  <si>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</si>
  <si>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</si>
  <si>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</si>
  <si>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</si>
  <si>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</si>
  <si>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</si>
  <si>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</si>
  <si>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</si>
  <si>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</si>
  <si>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</si>
  <si>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</si>
  <si>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</si>
  <si>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</si>
  <si>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</si>
  <si>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</si>
  <si>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</si>
  <si>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</si>
  <si>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</si>
  <si>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</si>
  <si>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</si>
  <si>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</si>
  <si>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</si>
  <si>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</si>
  <si>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</si>
  <si>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</si>
  <si>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</si>
  <si>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</si>
  <si>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</si>
  <si>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</si>
  <si>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</si>
  <si>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</si>
  <si>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</si>
  <si>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</si>
  <si>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</si>
  <si>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</si>
  <si>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</si>
  <si>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</si>
  <si>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</si>
  <si>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</si>
  <si>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</si>
  <si>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</si>
  <si>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</si>
  <si>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</si>
  <si>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</si>
  <si>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</si>
  <si>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</si>
  <si>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</si>
  <si>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</si>
  <si>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</si>
  <si>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</si>
  <si>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</si>
  <si>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</si>
  <si>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</si>
  <si>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</si>
  <si>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</si>
  <si>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</si>
  <si>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</si>
  <si>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</si>
  <si>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</si>
  <si>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</si>
  <si>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</si>
  <si>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</si>
  <si>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</si>
  <si>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</si>
  <si>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</si>
  <si>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</si>
  <si>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</si>
  <si>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</si>
  <si>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</si>
  <si>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</si>
  <si>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</si>
  <si>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</si>
  <si>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</si>
  <si>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</si>
  <si>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</si>
  <si>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</si>
  <si>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</si>
  <si>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</si>
  <si>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</si>
  <si>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</si>
  <si>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</si>
  <si>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</si>
  <si>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</si>
  <si>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</si>
  <si>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</si>
  <si>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</si>
  <si>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</si>
  <si>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</si>
  <si>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</si>
  <si>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</si>
  <si>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</si>
  <si>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</si>
  <si>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</si>
  <si>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</si>
  <si>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</si>
  <si>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</si>
  <si>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</si>
  <si>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</si>
  <si>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</si>
  <si>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</si>
  <si>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</si>
  <si>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</si>
  <si>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</si>
  <si>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</si>
  <si>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</si>
  <si>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</si>
  <si>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</si>
  <si>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</si>
  <si>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</si>
  <si>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</si>
  <si>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</si>
  <si>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</si>
  <si>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</si>
  <si>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</si>
  <si>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</si>
  <si>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</si>
  <si>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</si>
  <si>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</si>
  <si>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</si>
  <si>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</si>
  <si>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</si>
  <si>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</si>
  <si>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</si>
  <si>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</si>
  <si>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</si>
  <si>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</si>
  <si>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</si>
  <si>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</si>
  <si>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</si>
  <si>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</si>
  <si>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</si>
  <si>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</si>
  <si>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</si>
  <si>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</si>
  <si>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</si>
  <si>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</si>
  <si>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</si>
  <si>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</si>
  <si>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</si>
  <si>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</si>
  <si>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</si>
  <si>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</si>
  <si>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</si>
  <si>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</si>
  <si>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</si>
  <si>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</si>
  <si>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</si>
  <si>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</si>
  <si>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</si>
  <si>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</si>
  <si>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</si>
  <si>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</si>
  <si>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</si>
  <si>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</si>
  <si>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</si>
  <si>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</si>
  <si>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</si>
  <si>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</si>
  <si>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</si>
  <si>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</si>
  <si>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</si>
  <si>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</si>
  <si>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</si>
  <si>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</si>
  <si>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</si>
  <si>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</si>
  <si>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</si>
  <si>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</si>
  <si>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</si>
  <si>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</si>
  <si>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</si>
  <si>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</si>
  <si>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</si>
  <si>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</si>
  <si>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</si>
  <si>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</si>
  <si>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</si>
  <si>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</si>
  <si>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</si>
  <si>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</si>
  <si>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</si>
  <si>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</si>
  <si>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</si>
  <si>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</si>
  <si>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</si>
  <si>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</si>
  <si>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</si>
  <si>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</si>
  <si>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</si>
  <si>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</si>
  <si>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</si>
  <si>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</si>
  <si>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</si>
  <si>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</si>
  <si>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</si>
  <si>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</si>
  <si>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</si>
  <si>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</si>
  <si>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</si>
  <si>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</si>
  <si>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</si>
  <si>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</si>
  <si>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</si>
  <si>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</si>
  <si>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</si>
  <si>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</si>
  <si>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</si>
  <si>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</si>
  <si>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</si>
  <si>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</si>
  <si>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</si>
  <si>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</si>
  <si>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</si>
  <si>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</si>
  <si>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</si>
  <si>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</si>
  <si>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</si>
  <si>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</si>
  <si>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</si>
  <si>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</si>
  <si>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</si>
  <si>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</si>
  <si>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</si>
  <si>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</si>
  <si>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</si>
  <si>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</si>
  <si>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</si>
  <si>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</si>
  <si>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</si>
  <si>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</si>
  <si>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</si>
  <si>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</si>
  <si>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</si>
  <si>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</si>
  <si>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</si>
  <si>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</si>
  <si>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</si>
  <si>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</si>
  <si>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</si>
  <si>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</si>
  <si>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</si>
  <si>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</si>
  <si>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</si>
  <si>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</si>
  <si>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</si>
  <si>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</si>
  <si>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</si>
  <si>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</si>
  <si>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</si>
  <si>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</si>
  <si>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</si>
  <si>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</si>
  <si>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</si>
  <si>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</si>
  <si>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</si>
  <si>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</si>
  <si>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</si>
  <si>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</si>
  <si>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</si>
  <si>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</si>
  <si>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</si>
  <si>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</si>
  <si>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</si>
  <si>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</si>
  <si>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</si>
  <si>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</si>
  <si>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</si>
  <si>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</si>
  <si>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</si>
  <si>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</si>
  <si>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</si>
  <si>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</si>
  <si>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</si>
  <si>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</si>
  <si>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</si>
  <si>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</si>
  <si>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</si>
  <si>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</si>
  <si>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</si>
  <si>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</si>
  <si>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</si>
  <si>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</si>
  <si>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</si>
  <si>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</si>
  <si>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</si>
  <si>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</si>
  <si>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</si>
  <si>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</si>
  <si>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</si>
  <si>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</si>
  <si>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</si>
  <si>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</si>
  <si>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</si>
  <si>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</si>
  <si>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</si>
  <si>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</si>
  <si>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</si>
  <si>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</si>
  <si>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</si>
  <si>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</si>
  <si>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</si>
  <si>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</si>
  <si>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</si>
  <si>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</si>
  <si>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</si>
  <si>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</si>
  <si>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</si>
  <si>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</si>
  <si>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</si>
  <si>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</si>
  <si>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</si>
  <si>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</si>
  <si>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</si>
  <si>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</si>
  <si>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</si>
  <si>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</si>
  <si>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</si>
  <si>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</si>
  <si>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</si>
  <si>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</si>
  <si>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</si>
  <si>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</si>
  <si>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</si>
  <si>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</si>
  <si>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</si>
  <si>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</si>
  <si>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</si>
  <si>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</si>
  <si>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</si>
  <si>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</si>
  <si>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</si>
  <si>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</si>
  <si>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</si>
  <si>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</si>
  <si>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</si>
  <si>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</si>
  <si>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</si>
  <si>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</si>
  <si>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</si>
  <si>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</si>
  <si>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</si>
  <si>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</si>
  <si>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</si>
  <si>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</si>
  <si>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</si>
  <si>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</si>
  <si>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</si>
  <si>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</si>
  <si>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</si>
  <si>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</si>
  <si>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</si>
  <si>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</si>
  <si>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</si>
  <si>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</si>
  <si>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</si>
  <si>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</si>
  <si>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</si>
  <si>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</si>
  <si>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</si>
  <si>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</si>
  <si>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</si>
  <si>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</si>
  <si>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</si>
  <si>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</si>
  <si>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</si>
  <si>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</si>
  <si>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</si>
  <si>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</si>
  <si>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</si>
  <si>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</si>
  <si>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</si>
  <si>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</si>
  <si>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</si>
  <si>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</si>
  <si>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</si>
  <si>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</si>
  <si>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</si>
  <si>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</si>
  <si>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</si>
  <si>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</si>
  <si>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</si>
  <si>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</si>
  <si>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</si>
  <si>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</si>
  <si>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</si>
  <si>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</si>
  <si>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</si>
  <si>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</si>
  <si>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</si>
  <si>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</si>
  <si>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</si>
  <si>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</si>
  <si>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</si>
  <si>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</si>
  <si>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</si>
  <si>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</si>
  <si>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</si>
  <si>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</si>
  <si>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</si>
  <si>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</si>
  <si>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</si>
  <si>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</si>
  <si>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</si>
  <si>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</si>
  <si>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</si>
  <si>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</si>
  <si>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</si>
  <si>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</si>
  <si>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</si>
  <si>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</si>
  <si>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</si>
  <si>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</si>
  <si>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</si>
  <si>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</si>
  <si>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</si>
  <si>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</si>
  <si>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</si>
  <si>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</si>
  <si>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</si>
  <si>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</si>
  <si>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</si>
  <si>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</si>
  <si>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</si>
  <si>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</si>
  <si>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</si>
  <si>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</si>
  <si>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</si>
  <si>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</si>
  <si>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</si>
  <si>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</si>
  <si>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</si>
  <si>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</si>
  <si>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</si>
  <si>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</si>
  <si>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</si>
  <si>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</si>
  <si>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</si>
  <si>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</si>
  <si>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</si>
  <si>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</si>
  <si>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</si>
  <si>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</si>
  <si>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</si>
  <si>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</si>
  <si>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</si>
  <si>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</si>
  <si>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</si>
  <si>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</si>
  <si>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</si>
  <si>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</si>
  <si>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</si>
  <si>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</si>
  <si>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</si>
  <si>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</si>
  <si>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</si>
  <si>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</si>
  <si>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</si>
  <si>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</si>
  <si>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</si>
  <si>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</si>
  <si>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</si>
  <si>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</si>
  <si>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</si>
  <si>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</si>
  <si>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</si>
  <si>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</si>
  <si>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</si>
  <si>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</si>
  <si>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</si>
  <si>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</si>
  <si>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</si>
  <si>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</si>
  <si>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</si>
  <si>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</si>
  <si>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</si>
  <si>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</si>
  <si>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</si>
  <si>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</si>
  <si>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</si>
  <si>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</si>
  <si>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</si>
  <si>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</si>
  <si>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</si>
  <si>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</si>
  <si>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</si>
  <si>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</si>
  <si>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</si>
  <si>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</si>
  <si>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</si>
  <si>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</si>
  <si>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</si>
  <si>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</si>
  <si>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</si>
  <si>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</si>
  <si>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</si>
  <si>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</si>
  <si>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</si>
  <si>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</si>
  <si>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</si>
  <si>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</si>
  <si>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</si>
  <si>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</si>
  <si>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</si>
  <si>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</si>
  <si>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</si>
  <si>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</si>
  <si>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</si>
  <si>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</si>
  <si>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</si>
  <si>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</si>
  <si>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</si>
  <si>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</si>
  <si>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</si>
  <si>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</si>
  <si>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</si>
  <si>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</si>
  <si>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</si>
  <si>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</si>
  <si>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</si>
  <si>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</si>
  <si>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</si>
  <si>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</si>
  <si>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</si>
  <si>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</si>
  <si>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</si>
  <si>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</si>
  <si>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</si>
  <si>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</si>
  <si>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</si>
  <si>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</si>
  <si>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</si>
  <si>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</si>
  <si>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</si>
  <si>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</si>
  <si>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</si>
  <si>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</si>
  <si>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</si>
  <si>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</si>
  <si>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</si>
  <si>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</si>
  <si>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</si>
  <si>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</si>
  <si>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</si>
  <si>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</si>
  <si>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</si>
  <si>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</si>
  <si>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</si>
  <si>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</si>
  <si>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</si>
  <si>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</si>
  <si>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</si>
  <si>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</si>
  <si>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</si>
  <si>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</si>
  <si>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</si>
  <si>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</si>
  <si>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</si>
  <si>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</si>
  <si>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</si>
  <si>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</si>
  <si>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</si>
  <si>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</si>
  <si>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</si>
  <si>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</si>
  <si>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</si>
  <si>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</si>
  <si>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</si>
  <si>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</si>
  <si>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</si>
  <si>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</si>
  <si>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</si>
  <si>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</si>
  <si>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</si>
  <si>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</si>
  <si>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</si>
  <si>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</si>
  <si>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</si>
  <si>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</si>
  <si>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</si>
  <si>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</si>
  <si>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</si>
  <si>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</si>
  <si>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</si>
  <si>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</si>
  <si>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</si>
  <si>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</si>
  <si>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</si>
  <si>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</si>
  <si>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</si>
  <si>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</si>
  <si>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</si>
  <si>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</si>
  <si>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</si>
  <si>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</si>
  <si>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</si>
  <si>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</si>
  <si>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</si>
  <si>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</si>
  <si>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</si>
  <si>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</si>
  <si>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</si>
  <si>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</si>
  <si>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</si>
  <si>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</si>
  <si>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</si>
  <si>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</si>
  <si>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</si>
  <si>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</si>
  <si>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</si>
  <si>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</si>
  <si>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</si>
  <si>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</si>
  <si>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</si>
  <si>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</si>
  <si>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</si>
  <si>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</si>
  <si>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</si>
  <si>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</si>
  <si>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</si>
  <si>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</si>
  <si>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</si>
  <si>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</si>
  <si>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</si>
  <si>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</si>
  <si>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</si>
  <si>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</si>
  <si>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</si>
  <si>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</si>
  <si>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</si>
  <si>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</si>
  <si>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</si>
  <si>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</si>
  <si>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</si>
  <si>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</si>
  <si>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</si>
  <si>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</si>
  <si>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</si>
  <si>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</si>
  <si>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</si>
  <si>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</si>
  <si>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</si>
  <si>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</si>
  <si>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</si>
  <si>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</si>
  <si>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</si>
  <si>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</si>
  <si>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</si>
  <si>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</si>
  <si>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</si>
  <si>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</si>
  <si>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</si>
  <si>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</si>
  <si>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</si>
  <si>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</si>
  <si>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</si>
  <si>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</si>
  <si>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</si>
  <si>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</si>
  <si>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</si>
  <si>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</si>
  <si>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</si>
  <si>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</si>
  <si>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</si>
  <si>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</si>
  <si>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</si>
  <si>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</si>
  <si>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</si>
  <si>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</si>
  <si>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</si>
  <si>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</si>
  <si>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</si>
  <si>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</si>
  <si>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</si>
  <si>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</si>
  <si>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</si>
  <si>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</si>
  <si>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</si>
  <si>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</si>
  <si>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</si>
  <si>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</si>
  <si>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</si>
  <si>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</si>
  <si>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</si>
  <si>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</si>
  <si>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</si>
  <si>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</si>
  <si>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</si>
  <si>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</si>
  <si>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</si>
  <si>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</si>
  <si>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</si>
  <si>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</si>
  <si>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</si>
  <si>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</si>
  <si>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</si>
  <si>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</si>
  <si>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</si>
  <si>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</si>
  <si>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</si>
  <si>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</si>
  <si>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</si>
  <si>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</si>
  <si>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</si>
  <si>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</si>
  <si>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</si>
  <si>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</si>
  <si>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</si>
  <si>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</si>
  <si>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</si>
  <si>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</si>
  <si>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</si>
  <si>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</si>
  <si>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</si>
  <si>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</si>
  <si>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</si>
  <si>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</si>
  <si>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</si>
  <si>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</si>
  <si>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</si>
  <si>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</si>
  <si>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</si>
  <si>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</si>
  <si>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</si>
  <si>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</si>
  <si>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</si>
  <si>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</si>
  <si>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</si>
  <si>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</si>
  <si>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</si>
  <si>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</si>
  <si>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</si>
  <si>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</si>
  <si>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</si>
  <si>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</si>
  <si>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</si>
  <si>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</si>
  <si>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</si>
  <si>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</si>
  <si>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</si>
  <si>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</si>
  <si>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</si>
  <si>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</si>
  <si>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</si>
  <si>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</si>
  <si>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</si>
  <si>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</si>
  <si>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</si>
  <si>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</si>
  <si>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</si>
  <si>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</si>
  <si>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</si>
  <si>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</si>
  <si>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</si>
  <si>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</si>
  <si>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</si>
  <si>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</si>
  <si>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</si>
  <si>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</si>
  <si>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</si>
  <si>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</si>
  <si>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</si>
  <si>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</si>
  <si>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</si>
  <si>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</si>
  <si>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</si>
  <si>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</si>
  <si>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</si>
  <si>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</si>
  <si>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</si>
  <si>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</si>
  <si>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</si>
  <si>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</si>
  <si>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</si>
  <si>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</si>
  <si>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</si>
  <si>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</si>
  <si>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</si>
  <si>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</si>
  <si>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</si>
  <si>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</si>
  <si>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</si>
  <si>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</si>
  <si>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</si>
  <si>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</si>
  <si>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</si>
  <si>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</si>
  <si>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</si>
  <si>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</si>
  <si>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</si>
  <si>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</si>
  <si>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</si>
  <si>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</si>
  <si>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</si>
  <si>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</si>
  <si>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</si>
  <si>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</si>
  <si>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</si>
  <si>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</si>
  <si>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</si>
  <si>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</si>
  <si>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</si>
  <si>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</si>
  <si>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</si>
  <si>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</si>
  <si>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</si>
  <si>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</si>
  <si>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</si>
  <si>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</si>
  <si>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</si>
  <si>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</si>
  <si>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</si>
  <si>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</si>
  <si>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</si>
  <si>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</si>
  <si>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</si>
  <si>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</si>
  <si>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</si>
  <si>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</si>
  <si>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</si>
  <si>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</si>
  <si>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</si>
  <si>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</si>
  <si>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</si>
  <si>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</si>
  <si>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</si>
  <si>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</si>
  <si>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</si>
  <si>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</si>
  <si>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</si>
  <si>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</si>
  <si>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</si>
  <si>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</si>
  <si>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</si>
  <si>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</si>
  <si>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</si>
  <si>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</si>
  <si>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</si>
  <si>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</si>
  <si>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</si>
  <si>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</si>
  <si>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</si>
  <si>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</si>
  <si>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</si>
  <si>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</si>
  <si>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</si>
  <si>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</si>
  <si>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</si>
  <si>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</si>
  <si>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</si>
  <si>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</si>
  <si>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</si>
  <si>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</si>
  <si>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</si>
  <si>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</si>
  <si>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</si>
  <si>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</si>
  <si>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</si>
  <si>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</si>
  <si>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</si>
  <si>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</si>
  <si>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</si>
  <si>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</si>
  <si>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</si>
  <si>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</si>
  <si>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</si>
  <si>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</si>
  <si>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</si>
  <si>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</si>
  <si>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</si>
  <si>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</si>
  <si>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</si>
  <si>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</si>
  <si>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</si>
  <si>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</si>
  <si>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</si>
  <si>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</si>
  <si>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</si>
  <si>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</si>
  <si>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</si>
  <si>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</si>
  <si>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</si>
  <si>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</si>
  <si>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</si>
  <si>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</si>
  <si>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</si>
  <si>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</si>
  <si>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</si>
  <si>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</si>
  <si>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</si>
  <si>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</si>
  <si>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</si>
  <si>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</si>
  <si>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</si>
  <si>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</si>
  <si>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</si>
  <si>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</si>
  <si>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</si>
  <si>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</si>
  <si>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</si>
  <si>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</si>
  <si>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</si>
  <si>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</si>
  <si>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</si>
  <si>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</si>
  <si>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</si>
  <si>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</si>
  <si>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</si>
  <si>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</si>
  <si>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</si>
  <si>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</si>
  <si>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</si>
  <si>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</si>
  <si>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</si>
  <si>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</si>
  <si>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</si>
  <si>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</si>
  <si>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</si>
  <si>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</si>
  <si>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</si>
  <si>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</si>
  <si>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</si>
  <si>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</si>
  <si>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</si>
  <si>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</si>
  <si>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</si>
  <si>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</si>
  <si>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</si>
  <si>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</si>
  <si>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</si>
  <si>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</si>
  <si>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</si>
  <si>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</si>
  <si>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</si>
  <si>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</si>
  <si>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</si>
  <si>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</si>
  <si>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</si>
  <si>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</si>
  <si>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</si>
  <si>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</si>
  <si>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</si>
  <si>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</si>
  <si>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</si>
  <si>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</si>
  <si>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</si>
  <si>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</si>
  <si>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</si>
  <si>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</si>
  <si>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</si>
  <si>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</si>
  <si>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</si>
  <si>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</si>
  <si>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</si>
  <si>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</si>
  <si>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</si>
  <si>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</si>
  <si>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</si>
  <si>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</si>
  <si>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</si>
  <si>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</si>
  <si>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</si>
  <si>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</si>
  <si>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</si>
  <si>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</si>
  <si>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</si>
  <si>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</si>
  <si>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</si>
  <si>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</si>
  <si>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</si>
  <si>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</si>
  <si>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</si>
  <si>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</si>
  <si>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</si>
  <si>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</si>
  <si>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</si>
  <si>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</si>
  <si>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</si>
  <si>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</si>
  <si>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</si>
  <si>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</si>
  <si>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</si>
  <si>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</si>
  <si>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</si>
  <si>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</si>
  <si>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</si>
  <si>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</si>
  <si>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</si>
  <si>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</si>
  <si>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</si>
  <si>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</si>
  <si>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</si>
  <si>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</si>
  <si>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</si>
  <si>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</si>
  <si>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</si>
  <si>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</si>
  <si>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</si>
  <si>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</si>
  <si>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</si>
  <si>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</si>
  <si>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</si>
  <si>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</si>
  <si>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</si>
  <si>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</si>
  <si>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</si>
  <si>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</si>
  <si>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</si>
  <si>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</si>
  <si>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</si>
  <si>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</si>
  <si>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</si>
  <si>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</si>
  <si>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</si>
  <si>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</si>
  <si>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</si>
  <si>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</si>
  <si>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</si>
  <si>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</si>
  <si>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</si>
  <si>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</si>
  <si>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</si>
  <si>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</si>
  <si>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</si>
  <si>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</si>
  <si>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</si>
  <si>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</si>
  <si>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</si>
  <si>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</si>
  <si>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</si>
  <si>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</si>
  <si>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</si>
  <si>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</si>
  <si>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</si>
  <si>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</si>
  <si>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</si>
  <si>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</si>
  <si>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</si>
  <si>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</si>
  <si>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</si>
  <si>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</si>
  <si>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</si>
  <si>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</si>
  <si>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</si>
  <si>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</si>
  <si>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</si>
  <si>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</si>
  <si>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</si>
  <si>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</si>
  <si>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</si>
  <si>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</si>
  <si>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</si>
  <si>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</si>
  <si>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</si>
  <si>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</si>
  <si>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</si>
  <si>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</si>
  <si>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</si>
  <si>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</si>
  <si>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</si>
  <si>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</si>
  <si>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</si>
  <si>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</si>
  <si>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</si>
  <si>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</si>
  <si>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</si>
  <si>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</si>
  <si>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</si>
  <si>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</si>
  <si>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</si>
  <si>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</si>
  <si>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</si>
  <si>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</si>
  <si>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</si>
  <si>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</si>
  <si>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</si>
  <si>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</si>
  <si>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</si>
  <si>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</si>
  <si>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</si>
  <si>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</si>
  <si>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</si>
  <si>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</si>
  <si>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</si>
  <si>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</si>
  <si>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</si>
  <si>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</si>
  <si>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</si>
  <si>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</si>
  <si>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</si>
  <si>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</si>
  <si>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</si>
  <si>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</si>
  <si>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</si>
  <si>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</si>
  <si>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</si>
  <si>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</si>
  <si>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</si>
  <si>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</si>
  <si>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</si>
  <si>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</si>
  <si>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</si>
  <si>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</si>
  <si>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</si>
  <si>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</si>
  <si>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</si>
  <si>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</si>
  <si>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</si>
  <si>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</si>
  <si>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</si>
  <si>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</si>
  <si>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</si>
  <si>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</si>
  <si>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</si>
  <si>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</si>
  <si>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</si>
  <si>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</si>
  <si>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</si>
  <si>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</si>
  <si>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</si>
  <si>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</si>
  <si>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</si>
  <si>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</si>
  <si>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</si>
  <si>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</si>
  <si>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</si>
  <si>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</si>
  <si>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</si>
  <si>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</si>
  <si>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</si>
  <si>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</si>
  <si>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</si>
  <si>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</si>
  <si>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</si>
  <si>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</si>
  <si>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</si>
  <si>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</si>
  <si>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</si>
  <si>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</si>
  <si>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</si>
  <si>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</si>
  <si>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</si>
  <si>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</si>
  <si>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</si>
  <si>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</si>
  <si>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</si>
  <si>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</si>
  <si>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</si>
  <si>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</si>
  <si>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</si>
  <si>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</si>
  <si>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</si>
  <si>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</si>
  <si>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</si>
  <si>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</si>
  <si>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</si>
  <si>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</si>
  <si>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</si>
  <si>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</si>
  <si>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</si>
  <si>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</si>
  <si>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</si>
  <si>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</si>
  <si>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</si>
  <si>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</si>
  <si>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</si>
  <si>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</si>
  <si>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</si>
  <si>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</si>
  <si>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</si>
  <si>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</si>
  <si>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</si>
  <si>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</si>
  <si>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</si>
  <si>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</si>
  <si>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</si>
  <si>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</si>
  <si>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</si>
  <si>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</si>
  <si>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</si>
  <si>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</si>
  <si>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</si>
  <si>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</si>
  <si>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</si>
  <si>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</si>
  <si>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</si>
  <si>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</si>
  <si>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</si>
  <si>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</si>
  <si>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</si>
  <si>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</si>
  <si>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</si>
  <si>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</si>
  <si>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</si>
  <si>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</si>
  <si>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</si>
  <si>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</si>
  <si>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</si>
  <si>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</si>
  <si>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</si>
  <si>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</si>
  <si>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</si>
  <si>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</si>
  <si>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</si>
  <si>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</si>
  <si>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</si>
  <si>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</si>
  <si>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</si>
  <si>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</si>
  <si>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</si>
  <si>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</si>
  <si>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</si>
  <si>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</si>
  <si>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</si>
  <si>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</si>
  <si>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</si>
  <si>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</si>
  <si>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</si>
  <si>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</si>
  <si>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</si>
  <si>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</si>
  <si>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</si>
  <si>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</si>
  <si>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</si>
  <si>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</si>
  <si>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</si>
  <si>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</si>
  <si>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</si>
  <si>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</si>
  <si>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</si>
  <si>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</si>
  <si>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</si>
  <si>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</si>
  <si>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</si>
  <si>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</si>
  <si>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</si>
  <si>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</si>
  <si>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</si>
  <si>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</si>
  <si>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</si>
  <si>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</si>
  <si>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</si>
  <si>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</si>
  <si>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</si>
  <si>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</si>
  <si>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</si>
  <si>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</si>
  <si>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</si>
  <si>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</si>
  <si>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</si>
  <si>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</si>
  <si>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</si>
  <si>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</si>
  <si>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</si>
  <si>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</si>
  <si>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</si>
  <si>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</si>
  <si>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</si>
  <si>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</si>
  <si>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</si>
  <si>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</si>
  <si>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</si>
  <si>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</si>
  <si>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</si>
  <si>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</si>
  <si>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</si>
  <si>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</si>
  <si>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</si>
  <si>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</si>
  <si>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</si>
  <si>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</si>
  <si>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</si>
  <si>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</si>
  <si>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</si>
  <si>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</si>
  <si>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</si>
  <si>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</si>
  <si>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</si>
  <si>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</si>
  <si>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</si>
  <si>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</si>
  <si>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</si>
  <si>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</si>
  <si>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</si>
  <si>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</si>
  <si>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</si>
  <si>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</si>
  <si>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</si>
  <si>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</si>
  <si>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</si>
  <si>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</si>
  <si>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</si>
  <si>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</si>
  <si>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</si>
  <si>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</si>
  <si>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</si>
  <si>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</si>
  <si>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</si>
  <si>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</si>
  <si>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</si>
  <si>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</si>
  <si>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</si>
  <si>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</si>
  <si>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</si>
  <si>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</si>
  <si>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</si>
  <si>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</si>
  <si>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</si>
  <si>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</si>
  <si>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</si>
  <si>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</si>
  <si>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</si>
  <si>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</si>
  <si>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</si>
  <si>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</si>
  <si>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</si>
  <si>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</si>
  <si>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</si>
  <si>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</si>
  <si>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</si>
  <si>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</si>
  <si>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</si>
  <si>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</si>
  <si>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</si>
  <si>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</si>
  <si>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</si>
  <si>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</si>
  <si>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</si>
  <si>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</si>
  <si>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</si>
  <si>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</si>
  <si>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</si>
  <si>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</si>
  <si>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</si>
  <si>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</si>
  <si>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</si>
  <si>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</si>
  <si>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</si>
  <si>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</si>
  <si>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</si>
  <si>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</si>
  <si>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</si>
  <si>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</si>
  <si>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</si>
  <si>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</si>
  <si>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</si>
  <si>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</si>
  <si>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</si>
  <si>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</si>
  <si>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</si>
  <si>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</si>
  <si>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</si>
  <si>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</si>
  <si>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</si>
  <si>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</si>
  <si>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</si>
  <si>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</si>
  <si>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</si>
  <si>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</si>
  <si>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</si>
  <si>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</si>
  <si>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</si>
  <si>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</si>
  <si>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</si>
  <si>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</si>
  <si>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</si>
  <si>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</si>
  <si>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</si>
  <si>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</si>
  <si>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</si>
  <si>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</si>
  <si>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</si>
  <si>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</si>
  <si>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</si>
  <si>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</si>
  <si>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</si>
  <si>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</si>
  <si>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</si>
  <si>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</si>
  <si>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</si>
  <si>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</si>
  <si>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</si>
  <si>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</si>
  <si>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</si>
  <si>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</si>
  <si>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</si>
  <si>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</si>
  <si>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</si>
  <si>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</si>
  <si>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</si>
  <si>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</si>
  <si>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</si>
  <si>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</si>
  <si>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</si>
  <si>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</si>
  <si>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</si>
  <si>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</si>
  <si>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</si>
  <si>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</si>
  <si>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</si>
  <si>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</si>
  <si>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</si>
  <si>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</si>
  <si>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</si>
  <si>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</si>
  <si>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</si>
  <si>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</si>
  <si>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</si>
  <si>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</si>
  <si>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</si>
  <si>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</si>
  <si>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</si>
  <si>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</si>
  <si>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</si>
  <si>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</si>
  <si>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</si>
  <si>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</si>
  <si>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</si>
  <si>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</si>
  <si>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</si>
  <si>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</si>
  <si>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</si>
  <si>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</si>
  <si>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</si>
  <si>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</si>
  <si>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</si>
  <si>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</si>
  <si>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</si>
  <si>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</si>
  <si>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</si>
  <si>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</si>
  <si>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</si>
  <si>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</si>
  <si>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</si>
  <si>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</si>
  <si>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</si>
  <si>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</si>
  <si>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</si>
  <si>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</si>
  <si>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</si>
  <si>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</si>
  <si>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</si>
  <si>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</si>
  <si>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</si>
  <si>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</si>
  <si>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</si>
  <si>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</si>
  <si>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</si>
  <si>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</si>
  <si>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</si>
  <si>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</si>
  <si>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</si>
  <si>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</si>
  <si>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</si>
  <si>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</si>
  <si>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</si>
  <si>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</si>
  <si>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</si>
  <si>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</si>
  <si>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</si>
  <si>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</si>
  <si>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</si>
  <si>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</si>
  <si>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</si>
  <si>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</si>
  <si>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</si>
  <si>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</si>
  <si>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</si>
  <si>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</si>
  <si>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</si>
  <si>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</si>
  <si>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</si>
  <si>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</si>
  <si>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</si>
  <si>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</si>
  <si>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</si>
  <si>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</si>
  <si>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</si>
  <si>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</si>
  <si>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</si>
  <si>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</si>
  <si>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</si>
  <si>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</si>
  <si>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</si>
  <si>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</si>
  <si>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</si>
  <si>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</si>
  <si>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</si>
  <si>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</si>
  <si>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</si>
  <si>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</si>
  <si>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</si>
  <si>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</si>
  <si>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</si>
  <si>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</si>
  <si>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</si>
  <si>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</si>
  <si>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</si>
  <si>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</si>
  <si>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</si>
  <si>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</si>
  <si>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</si>
  <si>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</si>
  <si>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</si>
  <si>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</si>
  <si>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</si>
  <si>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</si>
  <si>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</si>
  <si>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</si>
  <si>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</si>
  <si>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</si>
  <si>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</si>
  <si>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</si>
  <si>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</si>
  <si>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</si>
  <si>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</si>
  <si>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</si>
  <si>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</si>
  <si>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</si>
  <si>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</si>
  <si>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</si>
  <si>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</si>
  <si>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</si>
  <si>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</si>
  <si>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</si>
  <si>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</si>
  <si>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</si>
  <si>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</si>
  <si>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</si>
  <si>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</si>
  <si>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</si>
  <si>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</si>
  <si>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</si>
  <si>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</si>
  <si>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</si>
  <si>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</si>
  <si>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</si>
  <si>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</si>
  <si>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</si>
  <si>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</si>
  <si>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</si>
  <si>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</si>
  <si>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</si>
  <si>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</si>
  <si>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</si>
  <si>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</si>
  <si>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</si>
  <si>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</si>
  <si>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</si>
  <si>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</si>
  <si>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</si>
  <si>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</si>
  <si>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</si>
  <si>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</si>
  <si>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</si>
  <si>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</si>
  <si>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</si>
  <si>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</si>
  <si>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</si>
  <si>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</si>
  <si>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</si>
  <si>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</si>
  <si>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</si>
  <si>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</si>
  <si>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</si>
  <si>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</si>
  <si>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</si>
  <si>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</si>
  <si>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</si>
  <si>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</si>
  <si>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</si>
  <si>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</si>
  <si>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</si>
  <si>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</si>
  <si>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</si>
  <si>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</si>
  <si>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</si>
  <si>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</si>
  <si>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</si>
  <si>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</si>
  <si>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</si>
  <si>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</si>
  <si>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</si>
  <si>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</si>
  <si>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</si>
  <si>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</si>
  <si>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</si>
  <si>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</si>
  <si>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</si>
  <si>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</si>
  <si>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</si>
  <si>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</si>
  <si>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</si>
  <si>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</si>
  <si>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</si>
  <si>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</si>
  <si>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</si>
  <si>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</si>
  <si>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</si>
  <si>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</si>
  <si>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</si>
  <si>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</si>
  <si>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</si>
  <si>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</si>
  <si>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</si>
  <si>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</si>
  <si>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</si>
  <si>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</si>
  <si>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</si>
  <si>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</si>
  <si>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</si>
  <si>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</si>
  <si>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</si>
  <si>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</si>
  <si>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</si>
  <si>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</si>
  <si>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</si>
  <si>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</si>
  <si>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</si>
  <si>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</si>
  <si>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</si>
  <si>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</si>
  <si>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</si>
  <si>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</si>
  <si>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</si>
  <si>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</si>
  <si>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</si>
  <si>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</si>
  <si>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</si>
  <si>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</si>
  <si>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</si>
  <si>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</si>
  <si>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</si>
  <si>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</si>
  <si>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</si>
  <si>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</si>
  <si>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</si>
  <si>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</si>
  <si>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</si>
  <si>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</si>
  <si>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</si>
  <si>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</si>
  <si>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</si>
  <si>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</si>
  <si>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</si>
  <si>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</si>
  <si>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</si>
  <si>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</si>
  <si>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</si>
  <si>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</si>
  <si>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</si>
  <si>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</si>
  <si>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</si>
  <si>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</si>
  <si>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</si>
  <si>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</si>
  <si>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</si>
  <si>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</si>
  <si>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</si>
  <si>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</si>
  <si>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</si>
  <si>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</si>
  <si>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</si>
  <si>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</si>
  <si>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</si>
  <si>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</si>
  <si>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</si>
  <si>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</si>
  <si>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</si>
  <si>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</si>
  <si>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</si>
  <si>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</si>
  <si>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</si>
  <si>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</si>
  <si>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</si>
  <si>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</si>
  <si>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</si>
  <si>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</si>
  <si>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</si>
  <si>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</si>
  <si>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</si>
  <si>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</si>
  <si>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</si>
  <si>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</si>
  <si>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</si>
  <si>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</si>
  <si>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</si>
  <si>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</si>
  <si>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</si>
  <si>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</si>
  <si>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</si>
  <si>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</si>
  <si>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</si>
  <si>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</si>
  <si>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</si>
  <si>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</si>
  <si>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</si>
  <si>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</si>
  <si>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</si>
  <si>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</si>
  <si>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</si>
  <si>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</si>
  <si>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</si>
  <si>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</si>
  <si>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</si>
  <si>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</si>
  <si>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</si>
  <si>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</si>
  <si>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</si>
  <si>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</si>
  <si>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</si>
  <si>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</si>
  <si>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</si>
  <si>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</si>
  <si>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</si>
  <si>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</si>
  <si>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</si>
  <si>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</si>
  <si>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</si>
  <si>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</si>
  <si>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</si>
  <si>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</si>
  <si>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</si>
  <si>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</si>
  <si>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</si>
  <si>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</si>
  <si>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</si>
  <si>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</si>
  <si>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</si>
  <si>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</si>
  <si>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</si>
  <si>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</si>
  <si>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</si>
  <si>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</si>
  <si>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</si>
  <si>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</si>
  <si>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</si>
  <si>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</si>
  <si>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</si>
  <si>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</si>
  <si>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</si>
  <si>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</si>
  <si>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</si>
  <si>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</si>
  <si>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</si>
  <si>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</si>
  <si>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</si>
  <si>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</si>
  <si>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</si>
  <si>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</si>
  <si>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</si>
  <si>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</si>
  <si>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</si>
  <si>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</si>
  <si>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</si>
  <si>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</si>
  <si>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</si>
  <si>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</si>
  <si>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</si>
  <si>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</si>
  <si>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</si>
  <si>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</si>
  <si>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</si>
  <si>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</si>
  <si>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</si>
  <si>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</si>
  <si>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</si>
  <si>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</si>
  <si>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</si>
  <si>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</si>
  <si>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</si>
  <si>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</si>
  <si>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</si>
  <si>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</si>
  <si>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</si>
  <si>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</si>
  <si>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</si>
  <si>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</si>
  <si>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</si>
  <si>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</si>
  <si>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</si>
  <si>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</si>
  <si>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</si>
  <si>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</si>
  <si>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</si>
  <si>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</si>
  <si>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</si>
  <si>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</si>
  <si>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</si>
  <si>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</si>
  <si>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</si>
  <si>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</si>
  <si>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</si>
  <si>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</si>
  <si>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</si>
  <si>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</si>
  <si>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</si>
  <si>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</si>
  <si>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</si>
  <si>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</si>
  <si>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</si>
  <si>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</si>
  <si>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</si>
  <si>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</si>
  <si>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</si>
  <si>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</si>
  <si>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</si>
  <si>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</si>
  <si>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</si>
  <si>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</si>
  <si>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</si>
  <si>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</si>
  <si>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</si>
  <si>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</si>
  <si>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</si>
  <si>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</si>
  <si>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</si>
  <si>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</si>
  <si>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</si>
  <si>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</si>
  <si>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</si>
  <si>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</si>
  <si>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</si>
  <si>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</si>
  <si>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</si>
  <si>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</si>
  <si>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</si>
  <si>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</si>
  <si>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</si>
  <si>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</si>
  <si>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</si>
  <si>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</si>
  <si>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</si>
  <si>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</si>
  <si>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</si>
  <si>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</si>
  <si>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</si>
  <si>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</si>
  <si>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</si>
  <si>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</si>
  <si>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</si>
  <si>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</si>
  <si>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</si>
  <si>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</si>
  <si>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</si>
  <si>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</si>
  <si>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</si>
  <si>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</si>
  <si>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</si>
  <si>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</si>
  <si>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</si>
  <si>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</si>
  <si>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</si>
  <si>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</si>
  <si>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</si>
  <si>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</si>
  <si>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</si>
  <si>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</si>
  <si>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</si>
  <si>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</si>
  <si>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</si>
  <si>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</si>
  <si>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</si>
  <si>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</si>
  <si>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</si>
  <si>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</si>
  <si>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</si>
  <si>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</si>
  <si>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</si>
  <si>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</si>
  <si>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</si>
  <si>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</si>
  <si>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</si>
  <si>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</si>
  <si>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</si>
  <si>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</si>
  <si>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</si>
  <si>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</si>
  <si>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</si>
  <si>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</si>
  <si>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</si>
  <si>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</si>
  <si>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</si>
  <si>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</si>
  <si>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</si>
  <si>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</si>
  <si>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</si>
  <si>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</si>
  <si>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</si>
  <si>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</si>
  <si>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</si>
  <si>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</si>
  <si>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</si>
  <si>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</si>
  <si>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</si>
  <si>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</si>
  <si>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</si>
  <si>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</si>
  <si>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</si>
  <si>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</si>
  <si>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</si>
  <si>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</si>
  <si>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</si>
  <si>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</si>
  <si>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</si>
  <si>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</si>
  <si>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</si>
  <si>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</si>
  <si>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</si>
  <si>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</si>
  <si>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</si>
  <si>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</si>
  <si>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</si>
  <si>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</si>
  <si>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</si>
  <si>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</si>
  <si>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</si>
  <si>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</si>
  <si>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</si>
  <si>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</si>
  <si>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</si>
  <si>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</si>
  <si>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</si>
  <si>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</si>
  <si>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</si>
  <si>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</si>
  <si>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</si>
  <si>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</si>
  <si>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</si>
  <si>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</si>
  <si>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</si>
  <si>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</si>
  <si>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</si>
  <si>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</si>
  <si>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</si>
  <si>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</si>
  <si>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</si>
  <si>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</si>
  <si>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</si>
  <si>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</si>
  <si>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</si>
  <si>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</si>
  <si>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</si>
  <si>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</si>
  <si>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</si>
  <si>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</si>
  <si>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</si>
  <si>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</si>
  <si>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</si>
  <si>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</si>
  <si>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</si>
  <si>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</si>
  <si>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</si>
  <si>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</si>
  <si>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</si>
  <si>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</si>
  <si>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</si>
  <si>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</si>
  <si>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</si>
  <si>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</si>
  <si>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</si>
  <si>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</si>
  <si>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</si>
  <si>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</si>
  <si>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</si>
  <si>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</si>
  <si>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</si>
  <si>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</si>
  <si>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</si>
  <si>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</si>
  <si>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</si>
  <si>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</si>
  <si>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</si>
  <si>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</si>
  <si>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</si>
  <si>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</si>
  <si>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</si>
  <si>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</si>
  <si>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</si>
  <si>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</si>
  <si>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</si>
  <si>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</si>
  <si>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</si>
  <si>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</si>
  <si>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</si>
  <si>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</si>
  <si>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</si>
  <si>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</si>
  <si>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</si>
  <si>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</si>
  <si>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</si>
  <si>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</si>
  <si>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</si>
  <si>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</si>
  <si>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</si>
  <si>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</si>
  <si>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</si>
  <si>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</si>
  <si>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</si>
  <si>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</si>
  <si>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</si>
  <si>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</si>
  <si>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</si>
  <si>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</si>
  <si>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</si>
  <si>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</si>
  <si>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</si>
  <si>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</si>
  <si>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</si>
  <si>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</si>
  <si>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</si>
  <si>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</si>
  <si>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</si>
  <si>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</si>
  <si>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</si>
  <si>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</si>
  <si>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</si>
  <si>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</si>
  <si>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</si>
  <si>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</si>
  <si>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</si>
  <si>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</si>
  <si>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</si>
  <si>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</si>
  <si>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</si>
  <si>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</si>
  <si>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</si>
  <si>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</si>
  <si>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</si>
  <si>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</si>
  <si>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</si>
  <si>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</si>
  <si>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</si>
  <si>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</si>
  <si>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</si>
  <si>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</si>
  <si>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</si>
  <si>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</si>
  <si>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</si>
  <si>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</si>
  <si>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</si>
  <si>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</si>
  <si>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</si>
  <si>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</si>
  <si>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</si>
  <si>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</si>
  <si>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</si>
  <si>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</si>
  <si>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</si>
  <si>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</si>
  <si>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</si>
  <si>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</si>
  <si>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</si>
  <si>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</si>
  <si>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</si>
  <si>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</si>
  <si>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</si>
  <si>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</si>
  <si>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</si>
  <si>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</si>
  <si>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</si>
  <si>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</si>
  <si>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</si>
  <si>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</si>
  <si>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</si>
  <si>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</si>
  <si>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</si>
  <si>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</si>
  <si>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</si>
  <si>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</si>
  <si>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</si>
  <si>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</si>
  <si>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</si>
  <si>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</si>
  <si>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</si>
  <si>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</si>
  <si>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</si>
  <si>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</si>
  <si>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</si>
  <si>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</si>
  <si>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</si>
  <si>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</si>
  <si>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</si>
  <si>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</si>
  <si>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</si>
  <si>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</si>
  <si>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</si>
  <si>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</si>
  <si>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</si>
  <si>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</si>
  <si>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</si>
  <si>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</si>
  <si>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</si>
  <si>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</si>
  <si>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</si>
  <si>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</si>
  <si>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</si>
  <si>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</si>
  <si>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</si>
  <si>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</si>
  <si>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</si>
  <si>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</si>
  <si>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</si>
  <si>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</si>
  <si>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</si>
  <si>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</si>
  <si>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</si>
  <si>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</si>
  <si>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</si>
  <si>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</si>
  <si>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</si>
  <si>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</si>
  <si>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</si>
  <si>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</si>
  <si>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</si>
  <si>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</si>
  <si>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</si>
  <si>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</si>
  <si>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</si>
  <si>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</si>
  <si>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</si>
  <si>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</si>
  <si>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</si>
  <si>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</si>
  <si>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</si>
  <si>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</si>
  <si>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</si>
  <si>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</si>
  <si>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</si>
  <si>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</si>
  <si>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</si>
  <si>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</si>
  <si>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</si>
  <si>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</si>
  <si>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</si>
  <si>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</si>
  <si>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</si>
  <si>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</si>
  <si>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</si>
  <si>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</si>
  <si>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</si>
  <si>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</si>
  <si>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</si>
  <si>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</si>
  <si>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</si>
  <si>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</si>
  <si>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</si>
  <si>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</si>
  <si>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</si>
  <si>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</si>
  <si>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</si>
  <si>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</si>
  <si>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</si>
  <si>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</si>
  <si>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</si>
  <si>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</si>
  <si>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</si>
  <si>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</si>
  <si>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</si>
  <si>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</si>
  <si>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</si>
  <si>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</si>
  <si>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</si>
  <si>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</si>
  <si>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</si>
  <si>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</si>
  <si>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</si>
  <si>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</si>
  <si>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</si>
  <si>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</si>
  <si>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</si>
  <si>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</si>
  <si>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</si>
  <si>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</si>
  <si>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</si>
  <si>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</si>
  <si>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</si>
  <si>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</si>
  <si>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</si>
  <si>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</si>
  <si>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</si>
  <si>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</si>
  <si>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</si>
  <si>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</si>
  <si>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</si>
  <si>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</si>
  <si>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</si>
  <si>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</si>
  <si>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</si>
  <si>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</si>
  <si>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</si>
  <si>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</si>
  <si>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</si>
  <si>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</si>
  <si>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</si>
  <si>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</si>
  <si>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</si>
  <si>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</si>
  <si>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</si>
  <si>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</si>
  <si>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</si>
  <si>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</si>
  <si>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</si>
  <si>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</si>
  <si>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</si>
  <si>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</si>
  <si>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</si>
  <si>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</si>
  <si>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</si>
  <si>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</si>
  <si>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</si>
  <si>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</si>
  <si>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</si>
  <si>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</si>
  <si>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</si>
  <si>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</si>
  <si>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</si>
  <si>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</si>
  <si>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</si>
  <si>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</si>
  <si>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</si>
  <si>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</si>
  <si>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</si>
  <si>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</si>
  <si>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</si>
  <si>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</si>
  <si>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</si>
  <si>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</si>
  <si>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</si>
  <si>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</si>
  <si>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</si>
  <si>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</si>
  <si>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</si>
  <si>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</si>
  <si>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</si>
  <si>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</si>
  <si>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</si>
  <si>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</si>
  <si>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</si>
  <si>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</si>
  <si>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</si>
  <si>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</si>
  <si>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</si>
  <si>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</si>
  <si>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</si>
  <si>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</si>
  <si>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</si>
  <si>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</si>
  <si>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</si>
  <si>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</si>
  <si>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</si>
  <si>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</si>
  <si>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</si>
  <si>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</si>
  <si>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</si>
  <si>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</si>
  <si>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</si>
  <si>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</si>
  <si>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</si>
  <si>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</si>
  <si>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</si>
  <si>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</si>
  <si>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</si>
  <si>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</si>
  <si>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</si>
  <si>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</si>
  <si>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</si>
  <si>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</si>
  <si>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</si>
  <si>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</si>
  <si>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</si>
  <si>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</si>
  <si>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</si>
  <si>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</si>
  <si>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</si>
  <si>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</si>
  <si>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</si>
  <si>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</si>
  <si>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</si>
  <si>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</si>
  <si>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</si>
  <si>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</si>
  <si>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</si>
  <si>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</si>
  <si>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</si>
  <si>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</si>
  <si>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</si>
  <si>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</si>
  <si>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</si>
  <si>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</si>
  <si>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</si>
  <si>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</si>
  <si>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</si>
  <si>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</si>
  <si>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</si>
  <si>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</si>
  <si>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</si>
  <si>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</si>
  <si>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</si>
  <si>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</si>
  <si>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</si>
  <si>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</si>
  <si>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</si>
  <si>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</si>
  <si>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</si>
  <si>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</si>
  <si>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</si>
  <si>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</si>
  <si>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</si>
  <si>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</si>
  <si>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</si>
  <si>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</si>
  <si>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</si>
  <si>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</si>
  <si>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</si>
  <si>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</si>
  <si>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</si>
  <si>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</si>
  <si>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</si>
  <si>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</si>
  <si>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</si>
  <si>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</si>
  <si>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</si>
  <si>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</si>
  <si>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</si>
  <si>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</si>
  <si>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</si>
  <si>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</si>
  <si>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</si>
  <si>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</si>
  <si>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</si>
  <si>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</si>
  <si>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</si>
  <si>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</si>
  <si>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</si>
  <si>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</si>
  <si>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</si>
  <si>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</si>
  <si>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</si>
  <si>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</si>
  <si>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</si>
  <si>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</si>
  <si>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</si>
  <si>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</si>
  <si>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</si>
  <si>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</si>
  <si>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</si>
  <si>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</si>
  <si>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</si>
  <si>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</si>
  <si>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</si>
  <si>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</si>
  <si>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</si>
  <si>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</si>
  <si>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</si>
  <si>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</si>
  <si>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</si>
  <si>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</si>
  <si>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</si>
  <si>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</si>
  <si>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</si>
  <si>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</si>
  <si>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</si>
  <si>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</si>
  <si>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</si>
  <si>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</si>
  <si>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</si>
  <si>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</si>
  <si>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</si>
  <si>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</si>
  <si>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</si>
  <si>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</si>
  <si>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</si>
  <si>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</si>
  <si>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</si>
  <si>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</si>
  <si>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</si>
  <si>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</si>
  <si>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</si>
  <si>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</si>
  <si>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</si>
  <si>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</si>
  <si>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</si>
  <si>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</si>
  <si>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</si>
  <si>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</si>
  <si>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</si>
  <si>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</si>
  <si>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</si>
  <si>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</si>
  <si>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</si>
  <si>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</si>
  <si>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</si>
  <si>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</si>
  <si>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</si>
  <si>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</si>
  <si>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</si>
  <si>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</si>
  <si>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</si>
  <si>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</si>
  <si>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</si>
  <si>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</si>
  <si>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</si>
  <si>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</si>
  <si>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</si>
  <si>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</si>
  <si>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</si>
  <si>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</si>
  <si>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</si>
  <si>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</si>
  <si>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</si>
  <si>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</si>
  <si>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</si>
  <si>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</si>
  <si>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</si>
  <si>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</si>
  <si>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</si>
  <si>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</si>
  <si>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</si>
  <si>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</si>
  <si>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</si>
  <si>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</si>
  <si>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</si>
  <si>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</si>
  <si>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</si>
  <si>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</si>
  <si>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</si>
  <si>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</si>
  <si>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</si>
  <si>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</si>
  <si>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</si>
  <si>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</si>
  <si>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</si>
  <si>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</si>
  <si>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</si>
  <si>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</si>
  <si>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</si>
  <si>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</si>
  <si>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</si>
  <si>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</si>
  <si>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</si>
  <si>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</si>
  <si>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</si>
  <si>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</si>
  <si>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</si>
  <si>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</si>
  <si>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</si>
  <si>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</si>
  <si>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</si>
  <si>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</si>
  <si>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</si>
  <si>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</si>
  <si>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</si>
  <si>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</si>
  <si>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</si>
  <si>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</si>
  <si>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</si>
  <si>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</si>
  <si>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</si>
  <si>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</si>
  <si>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</si>
  <si>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</si>
  <si>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</si>
  <si>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</si>
  <si>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</si>
  <si>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</si>
  <si>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</si>
  <si>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</si>
  <si>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</si>
  <si>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</si>
  <si>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</si>
  <si>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</si>
  <si>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</si>
  <si>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</si>
  <si>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</si>
  <si>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</si>
  <si>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</si>
  <si>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</si>
  <si>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</si>
  <si>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</si>
  <si>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</si>
  <si>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</si>
  <si>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</si>
  <si>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</si>
  <si>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</si>
  <si>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</si>
  <si>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</si>
  <si>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</si>
  <si>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</si>
  <si>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</si>
  <si>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</si>
  <si>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</si>
  <si>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</si>
  <si>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</si>
  <si>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</si>
  <si>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</si>
  <si>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</si>
  <si>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</si>
  <si>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</si>
  <si>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</si>
  <si>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</si>
  <si>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</si>
  <si>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</si>
  <si>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</si>
  <si>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</si>
  <si>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</si>
  <si>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</si>
  <si>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</si>
  <si>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</si>
  <si>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</si>
  <si>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</si>
  <si>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</si>
  <si>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</si>
  <si>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</si>
  <si>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</si>
  <si>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</si>
  <si>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</si>
  <si>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</si>
  <si>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</si>
  <si>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</si>
  <si>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</si>
  <si>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</si>
  <si>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</si>
  <si>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</si>
  <si>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</si>
  <si>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</si>
  <si>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</si>
  <si>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</si>
  <si>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</si>
  <si>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</si>
  <si>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</si>
  <si>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</si>
  <si>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</si>
  <si>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</si>
  <si>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</si>
  <si>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</si>
  <si>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</si>
  <si>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</si>
  <si>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</si>
  <si>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</si>
  <si>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</si>
  <si>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</si>
  <si>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</si>
  <si>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</si>
  <si>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</si>
  <si>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</si>
  <si>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</si>
  <si>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</si>
  <si>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</si>
  <si>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</si>
  <si>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</si>
  <si>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</si>
  <si>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</si>
  <si>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</si>
  <si>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</si>
  <si>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</si>
  <si>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</si>
  <si>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</si>
  <si>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</si>
  <si>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</si>
  <si>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</si>
  <si>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</si>
  <si>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</si>
  <si>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</si>
  <si>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</si>
  <si>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</si>
  <si>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</si>
  <si>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</si>
  <si>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</si>
  <si>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</si>
  <si>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</si>
  <si>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</si>
  <si>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</si>
  <si>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</si>
  <si>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</si>
  <si>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</si>
  <si>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</si>
  <si>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</si>
  <si>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</si>
  <si>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</si>
  <si>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</si>
  <si>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</si>
  <si>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</si>
  <si>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</si>
  <si>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</si>
  <si>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</si>
  <si>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</si>
  <si>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</si>
  <si>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</si>
  <si>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</si>
  <si>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</si>
  <si>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</si>
  <si>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</si>
  <si>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</si>
  <si>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</si>
  <si>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</si>
  <si>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</si>
  <si>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</si>
  <si>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</si>
  <si>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</si>
  <si>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</si>
  <si>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</si>
  <si>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</si>
  <si>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</si>
  <si>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</si>
  <si>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</si>
  <si>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</si>
  <si>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</si>
  <si>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</si>
  <si>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</si>
  <si>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</si>
  <si>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</si>
  <si>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</si>
  <si>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</si>
  <si>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</si>
  <si>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</si>
  <si>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</si>
  <si>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</si>
  <si>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</si>
  <si>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</si>
  <si>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</si>
  <si>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</si>
  <si>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</si>
  <si>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</si>
  <si>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</si>
  <si>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</si>
  <si>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</si>
  <si>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</si>
  <si>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</si>
  <si>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</si>
  <si>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</si>
  <si>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</si>
  <si>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</si>
  <si>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</si>
  <si>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</si>
  <si>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</si>
  <si>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</si>
  <si>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</si>
  <si>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</si>
  <si>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</si>
  <si>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</si>
  <si>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</si>
  <si>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</si>
  <si>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</si>
  <si>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</si>
  <si>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</si>
  <si>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</si>
  <si>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</si>
  <si>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</si>
  <si>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</si>
  <si>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</si>
  <si>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</si>
  <si>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</si>
  <si>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</si>
  <si>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</si>
  <si>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</si>
  <si>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</si>
  <si>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</si>
  <si>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</si>
  <si>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</si>
  <si>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</si>
  <si>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</si>
  <si>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</si>
  <si>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</si>
  <si>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</si>
  <si>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</si>
  <si>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</si>
  <si>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</si>
  <si>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</si>
  <si>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</si>
  <si>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</si>
  <si>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</si>
  <si>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</si>
  <si>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</si>
  <si>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</si>
  <si>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</si>
  <si>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</si>
  <si>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</si>
  <si>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</si>
  <si>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</si>
  <si>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</si>
  <si>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</si>
  <si>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</si>
  <si>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</si>
  <si>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</si>
  <si>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</si>
  <si>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</si>
  <si>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</si>
  <si>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</si>
  <si>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</si>
  <si>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</si>
  <si>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</si>
  <si>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</si>
  <si>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</si>
  <si>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</si>
  <si>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</si>
  <si>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</si>
  <si>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</si>
  <si>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</si>
  <si>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</si>
  <si>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</si>
  <si>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</si>
  <si>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</si>
  <si>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</si>
  <si>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</si>
  <si>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</si>
  <si>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</si>
  <si>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</si>
  <si>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</si>
  <si>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</si>
  <si>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</si>
  <si>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</si>
  <si>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</si>
  <si>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</si>
  <si>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</si>
  <si>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</si>
  <si>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</si>
  <si>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</si>
  <si>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</si>
  <si>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</si>
  <si>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</si>
  <si>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</si>
  <si>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</si>
  <si>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</si>
  <si>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</si>
  <si>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</si>
  <si>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</si>
  <si>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</si>
  <si>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</si>
  <si>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</si>
  <si>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</si>
  <si>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</si>
  <si>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</si>
  <si>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</si>
  <si>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</si>
  <si>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</si>
  <si>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</si>
  <si>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</si>
  <si>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</si>
  <si>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</si>
  <si>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</si>
  <si>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</si>
  <si>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</si>
  <si>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</si>
  <si>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</si>
  <si>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</si>
  <si>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</si>
  <si>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</si>
  <si>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</si>
  <si>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</si>
  <si>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</si>
  <si>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</si>
  <si>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</si>
  <si>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</si>
  <si>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</si>
  <si>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</si>
  <si>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</si>
  <si>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</si>
  <si>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</si>
  <si>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</si>
  <si>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</si>
  <si>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</si>
  <si>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</si>
  <si>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</si>
  <si>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</si>
  <si>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</si>
  <si>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</si>
  <si>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</si>
  <si>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</si>
  <si>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</si>
  <si>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</si>
  <si>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</si>
  <si>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</si>
  <si>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</si>
  <si>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</si>
  <si>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</si>
  <si>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</si>
  <si>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</si>
  <si>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</si>
  <si>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</si>
  <si>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</si>
  <si>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</si>
  <si>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</si>
  <si>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</si>
  <si>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</si>
  <si>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</si>
  <si>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</si>
  <si>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</si>
  <si>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</si>
  <si>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</si>
  <si>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</si>
  <si>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</si>
  <si>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</si>
  <si>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</si>
  <si>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</si>
  <si>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</si>
  <si>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</si>
  <si>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</si>
  <si>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</si>
  <si>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</si>
  <si>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</si>
  <si>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</si>
  <si>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</si>
  <si>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</si>
  <si>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</si>
  <si>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</si>
  <si>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</si>
  <si>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</si>
  <si>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</si>
  <si>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</si>
  <si>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</si>
  <si>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</si>
  <si>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</si>
  <si>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</si>
  <si>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</si>
  <si>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</si>
  <si>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</si>
  <si>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</si>
  <si>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</si>
  <si>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</si>
  <si>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</si>
  <si>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</si>
  <si>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</si>
  <si>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</si>
  <si>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</si>
  <si>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</si>
  <si>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</si>
  <si>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</si>
  <si>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</si>
  <si>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</si>
  <si>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</si>
  <si>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</si>
  <si>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</si>
  <si>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</si>
  <si>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</si>
  <si>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</si>
  <si>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</si>
  <si>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</si>
  <si>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</si>
  <si>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</si>
  <si>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</si>
  <si>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</si>
  <si>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</si>
  <si>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</si>
  <si>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</si>
  <si>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</si>
  <si>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</si>
  <si>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</si>
  <si>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</si>
  <si>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</si>
  <si>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</si>
  <si>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</si>
  <si>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</si>
  <si>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</si>
  <si>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</si>
  <si>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</si>
  <si>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</si>
  <si>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</si>
  <si>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</si>
  <si>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</si>
  <si>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</si>
  <si>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</si>
  <si>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</si>
  <si>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</si>
  <si>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</si>
  <si>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</si>
  <si>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</si>
  <si>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</si>
  <si>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</si>
  <si>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</si>
  <si>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</si>
  <si>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</si>
  <si>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</si>
  <si>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</si>
  <si>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</si>
  <si>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</si>
  <si>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</si>
  <si>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</si>
  <si>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</si>
  <si>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</si>
  <si>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</si>
  <si>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</si>
  <si>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</si>
  <si>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</si>
  <si>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</si>
  <si>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</si>
  <si>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</si>
  <si>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</si>
  <si>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</si>
  <si>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</si>
  <si>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</si>
  <si>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</si>
  <si>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</si>
  <si>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</si>
  <si>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</si>
  <si>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</si>
  <si>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</si>
  <si>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</si>
  <si>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</si>
  <si>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</si>
  <si>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</si>
  <si>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</si>
  <si>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</si>
  <si>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</si>
  <si>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</si>
  <si>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</si>
  <si>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</si>
  <si>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</si>
  <si>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</si>
  <si>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</si>
  <si>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</si>
  <si>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</si>
  <si>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</si>
  <si>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</si>
  <si>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</si>
  <si>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</si>
  <si>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</si>
  <si>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</si>
  <si>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</si>
  <si>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</si>
  <si>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</si>
  <si>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</si>
  <si>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</si>
  <si>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</si>
  <si>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</si>
  <si>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</si>
  <si>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</si>
  <si>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</si>
  <si>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</si>
  <si>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</si>
  <si>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</si>
  <si>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</si>
  <si>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</si>
  <si>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</si>
  <si>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</si>
  <si>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</si>
  <si>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</si>
  <si>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</si>
  <si>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</si>
  <si>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</si>
  <si>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</si>
  <si>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</si>
  <si>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</si>
  <si>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</si>
  <si>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</si>
  <si>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</si>
  <si>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</si>
  <si>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</si>
  <si>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</si>
  <si>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</si>
  <si>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</si>
  <si>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</si>
  <si>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</si>
  <si>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</si>
  <si>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</si>
  <si>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</si>
  <si>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</si>
  <si>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</si>
  <si>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</si>
  <si>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</si>
  <si>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</si>
  <si>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</si>
  <si>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</si>
  <si>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</si>
  <si>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</si>
  <si>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</si>
  <si>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</si>
  <si>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</si>
  <si>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</si>
  <si>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</si>
  <si>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</si>
  <si>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</si>
  <si>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</si>
  <si>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</si>
  <si>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</si>
  <si>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</si>
  <si>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</si>
  <si>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</si>
  <si>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</si>
  <si>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</si>
  <si>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</si>
  <si>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</si>
  <si>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</si>
  <si>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</si>
  <si>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</si>
  <si>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</si>
  <si>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</si>
  <si>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</si>
  <si>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</si>
  <si>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</si>
  <si>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</si>
  <si>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</si>
  <si>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</si>
  <si>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</si>
  <si>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</si>
  <si>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</si>
  <si>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</si>
  <si>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</si>
  <si>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</si>
  <si>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</si>
  <si>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</si>
  <si>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</si>
  <si>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</si>
  <si>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</si>
  <si>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</si>
  <si>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</si>
  <si>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</si>
  <si>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</si>
  <si>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</si>
  <si>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</si>
  <si>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</si>
  <si>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</si>
  <si>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</si>
  <si>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</si>
  <si>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</si>
  <si>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</si>
  <si>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</si>
  <si>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</si>
  <si>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</si>
  <si>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</si>
  <si>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</si>
  <si>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</si>
  <si>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</si>
  <si>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</si>
  <si>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</si>
  <si>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</si>
  <si>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</si>
  <si>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</si>
  <si>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</si>
  <si>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</si>
  <si>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</si>
  <si>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</si>
  <si>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</si>
  <si>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</si>
  <si>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</si>
  <si>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</si>
  <si>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</si>
  <si>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</si>
  <si>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</si>
  <si>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</si>
  <si>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</si>
  <si>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</si>
  <si>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</si>
  <si>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</si>
  <si>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</si>
  <si>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</si>
  <si>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</si>
  <si>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</si>
  <si>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</si>
  <si>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</si>
  <si>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</si>
  <si>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</si>
  <si>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</si>
  <si>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</si>
  <si>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</si>
  <si>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</si>
  <si>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</si>
  <si>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</si>
  <si>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</si>
  <si>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</si>
  <si>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</si>
  <si>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</si>
  <si>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</si>
  <si>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</si>
  <si>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</si>
  <si>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</si>
  <si>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</si>
  <si>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</si>
  <si>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</si>
  <si>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</si>
  <si>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</si>
  <si>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</si>
  <si>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</si>
  <si>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</si>
  <si>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</si>
  <si>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</si>
  <si>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</si>
  <si>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</si>
  <si>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</si>
  <si>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</si>
  <si>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</si>
  <si>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</si>
  <si>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</si>
  <si>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</si>
  <si>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</si>
  <si>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</si>
  <si>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</si>
  <si>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</si>
  <si>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</si>
  <si>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</si>
  <si>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</si>
  <si>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</si>
  <si>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</si>
  <si>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</si>
  <si>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</si>
  <si>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</si>
  <si>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</si>
  <si>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</si>
  <si>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</si>
  <si>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</si>
  <si>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</si>
  <si>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</si>
  <si>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</si>
  <si>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</si>
  <si>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</si>
  <si>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</si>
  <si>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</si>
  <si>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</si>
  <si>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</si>
  <si>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</si>
  <si>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</si>
  <si>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</si>
  <si>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</si>
  <si>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</si>
  <si>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</si>
  <si>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</si>
  <si>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</si>
  <si>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</si>
  <si>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</si>
  <si>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</si>
  <si>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</si>
  <si>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</si>
  <si>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</si>
  <si>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</si>
  <si>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</si>
  <si>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</si>
  <si>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</si>
  <si>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</si>
  <si>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</si>
  <si>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</si>
  <si>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</si>
  <si>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</si>
  <si>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</si>
  <si>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</si>
  <si>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</si>
  <si>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</si>
  <si>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</si>
  <si>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</si>
  <si>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</si>
  <si>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</si>
  <si>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</si>
  <si>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</si>
  <si>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</si>
  <si>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</si>
  <si>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</si>
  <si>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</si>
  <si>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</si>
  <si>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</si>
  <si>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</si>
  <si>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</si>
  <si>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</si>
  <si>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</si>
  <si>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</si>
  <si>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</si>
  <si>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</si>
  <si>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</si>
  <si>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</si>
  <si>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</si>
  <si>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</si>
  <si>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</si>
  <si>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</si>
  <si>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</si>
  <si>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</si>
  <si>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</si>
  <si>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</si>
  <si>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</si>
  <si>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</si>
  <si>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</si>
  <si>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</si>
  <si>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</si>
  <si>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</si>
  <si>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</si>
  <si>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</si>
  <si>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</si>
  <si>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</si>
  <si>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</si>
  <si>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</si>
  <si>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</si>
  <si>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</si>
  <si>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</si>
  <si>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</si>
  <si>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</si>
  <si>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</si>
  <si>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</si>
  <si>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</si>
  <si>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</si>
  <si>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</si>
  <si>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</si>
  <si>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</si>
  <si>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</si>
  <si>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</si>
  <si>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</si>
  <si>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</si>
  <si>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</si>
  <si>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</si>
  <si>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</si>
  <si>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</si>
  <si>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</si>
  <si>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</si>
  <si>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</si>
  <si>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</si>
  <si>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</si>
  <si>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</si>
  <si>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</si>
  <si>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</si>
  <si>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</si>
  <si>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</si>
  <si>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</si>
  <si>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</si>
  <si>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</si>
  <si>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</si>
  <si>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</si>
  <si>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</si>
  <si>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</si>
  <si>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</si>
  <si>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</si>
  <si>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</si>
  <si>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</si>
  <si>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</si>
  <si>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</si>
  <si>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</si>
  <si>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</si>
  <si>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</si>
  <si>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</si>
  <si>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</si>
  <si>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</si>
  <si>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</si>
  <si>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</si>
  <si>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</si>
  <si>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</si>
  <si>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</si>
  <si>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</si>
  <si>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</si>
  <si>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</si>
  <si>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</si>
  <si>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</si>
  <si>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</si>
  <si>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</si>
  <si>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</si>
  <si>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</si>
  <si>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</si>
  <si>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</si>
  <si>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</si>
  <si>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</si>
  <si>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</si>
  <si>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</si>
  <si>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</si>
  <si>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</si>
  <si>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</si>
  <si>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</si>
  <si>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</si>
  <si>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</si>
  <si>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</si>
  <si>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</si>
  <si>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</si>
  <si>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</si>
  <si>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</si>
  <si>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</si>
  <si>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</si>
  <si>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</si>
  <si>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</si>
  <si>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</si>
  <si>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</si>
  <si>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</si>
  <si>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</si>
  <si>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</si>
  <si>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</si>
  <si>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</si>
  <si>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</si>
  <si>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</si>
  <si>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</si>
  <si>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</si>
  <si>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</si>
  <si>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</si>
  <si>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</si>
  <si>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</si>
  <si>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</si>
  <si>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</si>
  <si>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</si>
  <si>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</si>
  <si>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</si>
  <si>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</si>
  <si>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</si>
  <si>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</si>
  <si>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</si>
  <si>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</si>
  <si>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</si>
  <si>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</si>
  <si>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</si>
  <si>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</si>
  <si>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</si>
  <si>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</si>
  <si>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</si>
  <si>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</si>
  <si>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</si>
  <si>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</si>
  <si>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</si>
  <si>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</si>
  <si>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</si>
  <si>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</si>
  <si>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</si>
  <si>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</si>
  <si>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</si>
  <si>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</si>
  <si>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</si>
  <si>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</si>
  <si>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</si>
  <si>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</si>
  <si>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</si>
  <si>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</si>
  <si>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</si>
  <si>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</si>
  <si>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</si>
  <si>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</si>
  <si>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</si>
  <si>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</si>
  <si>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</si>
  <si>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</si>
  <si>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</si>
  <si>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</si>
  <si>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</si>
  <si>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</si>
  <si>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</si>
  <si>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</si>
  <si>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</si>
  <si>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</si>
  <si>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</si>
  <si>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</si>
  <si>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</si>
  <si>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</si>
  <si>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</si>
  <si>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</si>
  <si>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</si>
  <si>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</si>
  <si>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</si>
  <si>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</si>
  <si>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</si>
  <si>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</si>
  <si>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</si>
  <si>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</si>
  <si>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</si>
  <si>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</si>
  <si>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</si>
  <si>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</si>
  <si>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</si>
  <si>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</si>
  <si>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</si>
  <si>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</si>
  <si>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</si>
  <si>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</si>
  <si>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</si>
  <si>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</si>
  <si>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</si>
  <si>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</si>
  <si>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</si>
  <si>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</si>
  <si>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</si>
  <si>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</si>
  <si>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</si>
  <si>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</si>
  <si>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</si>
  <si>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</si>
  <si>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</si>
  <si>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</si>
  <si>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</si>
  <si>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</si>
  <si>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</si>
  <si>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</si>
  <si>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</si>
  <si>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</si>
  <si>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</si>
  <si>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</si>
  <si>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</si>
  <si>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</si>
  <si>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</si>
  <si>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</si>
  <si>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</si>
  <si>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</si>
  <si>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</si>
  <si>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</si>
  <si>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</si>
  <si>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</si>
  <si>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</si>
  <si>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</si>
  <si>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</si>
  <si>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</si>
  <si>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</si>
  <si>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</si>
  <si>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</si>
  <si>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</si>
  <si>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</si>
  <si>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</si>
  <si>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</si>
  <si>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</si>
  <si>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</si>
  <si>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</si>
  <si>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</si>
  <si>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</si>
  <si>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</si>
  <si>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</si>
  <si>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</si>
  <si>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</si>
  <si>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</si>
  <si>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</si>
  <si>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</si>
  <si>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</si>
  <si>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</si>
  <si>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</si>
  <si>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</si>
  <si>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</si>
  <si>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</si>
  <si>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</si>
  <si>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</si>
  <si>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</si>
  <si>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</si>
  <si>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</si>
  <si>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</si>
  <si>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</si>
  <si>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</si>
  <si>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</si>
  <si>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</si>
  <si>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</si>
  <si>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</si>
  <si>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</si>
  <si>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</si>
  <si>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</si>
  <si>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</si>
  <si>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</si>
  <si>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</si>
  <si>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</si>
  <si>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</si>
  <si>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</si>
  <si>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</si>
  <si>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</si>
  <si>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</si>
  <si>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</si>
  <si>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</si>
  <si>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</si>
  <si>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</si>
  <si>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</si>
  <si>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</si>
  <si>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</si>
  <si>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</si>
  <si>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</si>
  <si>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</si>
  <si>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</si>
  <si>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</si>
  <si>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</si>
  <si>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</si>
  <si>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</si>
  <si>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</si>
  <si>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</si>
  <si>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</si>
  <si>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</si>
  <si>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</si>
  <si>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</si>
  <si>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</si>
  <si>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</si>
  <si>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</si>
  <si>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</si>
  <si>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</si>
  <si>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</si>
  <si>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</si>
  <si>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</si>
  <si>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</si>
  <si>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</si>
  <si>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</si>
  <si>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</si>
  <si>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</si>
  <si>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</si>
  <si>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</si>
  <si>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</si>
  <si>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</si>
  <si>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</si>
  <si>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</si>
  <si>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</si>
  <si>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</si>
  <si>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</si>
  <si>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</si>
  <si>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</si>
  <si>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</si>
  <si>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</si>
  <si>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</si>
  <si>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</si>
  <si>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</si>
  <si>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</si>
  <si>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</si>
  <si>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</si>
  <si>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</si>
  <si>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</si>
  <si>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</si>
  <si>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</si>
  <si>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</si>
  <si>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</si>
  <si>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</si>
  <si>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</si>
  <si>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</si>
  <si>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</si>
  <si>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</si>
  <si>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</si>
  <si>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</si>
  <si>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</si>
  <si>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</si>
  <si>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</si>
  <si>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</si>
  <si>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</si>
  <si>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</si>
  <si>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</si>
  <si>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</si>
  <si>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</si>
  <si>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</si>
  <si>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</si>
  <si>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</si>
  <si>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</si>
  <si>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</si>
  <si>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</si>
  <si>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</si>
  <si>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</si>
  <si>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</si>
  <si>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</si>
  <si>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</si>
  <si>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</si>
  <si>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</si>
  <si>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</si>
  <si>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</si>
  <si>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</si>
  <si>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</si>
  <si>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</si>
  <si>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</si>
  <si>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</si>
  <si>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</si>
  <si>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</si>
  <si>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</si>
  <si>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</si>
  <si>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</si>
  <si>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</si>
  <si>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</si>
  <si>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</si>
  <si>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</si>
  <si>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</si>
  <si>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</si>
  <si>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</si>
  <si>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</si>
  <si>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</si>
  <si>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</si>
  <si>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</si>
  <si>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</si>
  <si>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</si>
  <si>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</si>
  <si>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</si>
  <si>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</si>
  <si>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</si>
  <si>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</si>
  <si>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</si>
  <si>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</si>
  <si>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</si>
  <si>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</si>
  <si>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</si>
  <si>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</si>
  <si>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</si>
  <si>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</si>
  <si>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</si>
  <si>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</si>
  <si>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</si>
  <si>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</si>
  <si>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</si>
  <si>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</si>
  <si>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</si>
  <si>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</si>
  <si>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</si>
  <si>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</si>
  <si>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</si>
  <si>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</si>
  <si>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</si>
  <si>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</si>
  <si>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</si>
  <si>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</si>
  <si>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</si>
  <si>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</si>
  <si>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</si>
  <si>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</si>
  <si>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</si>
  <si>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</si>
  <si>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</si>
  <si>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</si>
  <si>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</si>
  <si>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</si>
  <si>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</si>
  <si>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</si>
  <si>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</si>
  <si>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</si>
  <si>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</si>
  <si>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</si>
  <si>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</si>
  <si>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</si>
  <si>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</si>
  <si>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</si>
  <si>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</si>
  <si>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</si>
  <si>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</si>
  <si>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</si>
  <si>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</si>
  <si>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</si>
  <si>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</si>
  <si>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</si>
  <si>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</si>
  <si>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</si>
  <si>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</si>
  <si>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</si>
  <si>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</si>
  <si>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</si>
  <si>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</si>
  <si>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</si>
  <si>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</si>
  <si>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</si>
  <si>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</si>
  <si>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</si>
  <si>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</si>
  <si>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</si>
  <si>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</si>
  <si>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</si>
  <si>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</si>
  <si>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</si>
  <si>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</si>
  <si>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</si>
  <si>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</si>
  <si>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</si>
  <si>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</si>
  <si>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</si>
  <si>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</si>
  <si>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</si>
  <si>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</si>
  <si>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</si>
  <si>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</si>
  <si>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</si>
  <si>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</si>
  <si>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</si>
  <si>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</si>
  <si>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</si>
  <si>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</si>
  <si>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</si>
  <si>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</si>
  <si>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</si>
  <si>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</si>
  <si>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</si>
  <si>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</si>
  <si>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</si>
  <si>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</si>
  <si>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</si>
  <si>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</si>
  <si>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</si>
  <si>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</si>
  <si>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</si>
  <si>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</si>
  <si>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</si>
  <si>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</si>
  <si>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</si>
  <si>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</si>
  <si>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</si>
  <si>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</si>
  <si>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</si>
  <si>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</si>
  <si>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</si>
  <si>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</si>
  <si>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</si>
  <si>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</si>
  <si>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</si>
  <si>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</si>
  <si>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</si>
  <si>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</si>
  <si>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</si>
  <si>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</si>
  <si>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</si>
  <si>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</si>
  <si>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</si>
  <si>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</si>
  <si>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</si>
  <si>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</si>
  <si>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</si>
  <si>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</si>
  <si>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</si>
  <si>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</si>
  <si>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</si>
  <si>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</si>
  <si>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</si>
  <si>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</si>
  <si>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</si>
  <si>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</si>
  <si>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</si>
  <si>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</si>
  <si>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</si>
  <si>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</si>
  <si>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</si>
  <si>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</si>
  <si>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</si>
  <si>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</si>
  <si>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</si>
  <si>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</si>
  <si>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</si>
  <si>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</si>
  <si>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</si>
  <si>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</si>
  <si>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</si>
  <si>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</si>
  <si>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</si>
  <si>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</si>
  <si>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</si>
  <si>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</si>
  <si>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</si>
  <si>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</si>
  <si>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</si>
  <si>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</si>
  <si>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</si>
  <si>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</si>
  <si>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</si>
  <si>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</si>
  <si>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</si>
  <si>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</si>
  <si>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</si>
  <si>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</si>
  <si>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</si>
  <si>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</si>
  <si>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</si>
  <si>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</si>
  <si>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</si>
  <si>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</si>
  <si>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</si>
  <si>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</si>
  <si>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</si>
  <si>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</si>
  <si>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</si>
  <si>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</si>
  <si>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</si>
  <si>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</si>
  <si>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</si>
  <si>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</si>
  <si>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</si>
  <si>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</si>
  <si>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</si>
  <si>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</si>
  <si>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</si>
  <si>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</si>
  <si>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</si>
  <si>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</si>
  <si>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</si>
  <si>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</si>
  <si>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</si>
  <si>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</si>
  <si>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</si>
  <si>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</si>
  <si>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</si>
  <si>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</si>
  <si>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</si>
  <si>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</si>
  <si>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</si>
  <si>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</si>
  <si>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</si>
  <si>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</si>
  <si>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</si>
  <si>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</si>
  <si>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</si>
  <si>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</si>
  <si>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</si>
  <si>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</si>
  <si>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</si>
  <si>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</si>
  <si>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</si>
  <si>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</si>
  <si>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</si>
  <si>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</si>
  <si>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</si>
  <si>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</si>
  <si>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</si>
  <si>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</si>
  <si>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</si>
  <si>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</si>
  <si>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</si>
  <si>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</si>
  <si>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</si>
  <si>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</si>
  <si>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</si>
  <si>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</si>
  <si>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</si>
  <si>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</si>
  <si>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</si>
  <si>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</si>
  <si>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</si>
  <si>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</si>
  <si>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</si>
  <si>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</si>
  <si>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</si>
  <si>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</si>
  <si>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</si>
  <si>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</si>
  <si>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</si>
  <si>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</si>
  <si>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</si>
  <si>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</si>
  <si>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</si>
  <si>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</si>
  <si>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</si>
  <si>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</si>
  <si>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</si>
  <si>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</si>
  <si>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</si>
  <si>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</si>
  <si>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</si>
  <si>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</si>
  <si>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</si>
  <si>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</si>
  <si>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</si>
  <si>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</si>
  <si>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</si>
  <si>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</si>
  <si>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</si>
  <si>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</si>
  <si>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</si>
  <si>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</si>
  <si>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</si>
  <si>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</si>
  <si>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</si>
  <si>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</si>
  <si>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</si>
  <si>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</si>
  <si>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</si>
  <si>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</si>
  <si>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</si>
  <si>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</si>
  <si>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</si>
  <si>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</si>
  <si>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</si>
  <si>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</si>
  <si>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</si>
  <si>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</si>
  <si>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</si>
  <si>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</si>
  <si>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</si>
  <si>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</si>
  <si>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</si>
  <si>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</si>
  <si>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</si>
  <si>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</si>
  <si>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</si>
  <si>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</si>
  <si>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</si>
  <si>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</si>
  <si>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</si>
  <si>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</si>
  <si>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</si>
  <si>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</si>
  <si>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</si>
  <si>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</si>
  <si>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</si>
  <si>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</si>
  <si>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</si>
  <si>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</si>
  <si>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</si>
  <si>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</si>
  <si>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</si>
  <si>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</si>
  <si>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</si>
  <si>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</si>
  <si>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</si>
  <si>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</si>
  <si>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</si>
  <si>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</si>
  <si>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</si>
  <si>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</si>
  <si>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</si>
  <si>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</si>
  <si>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</si>
  <si>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</si>
  <si>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</si>
  <si>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</si>
  <si>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</si>
  <si>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</si>
  <si>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</si>
  <si>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</si>
  <si>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</si>
  <si>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</si>
  <si>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</si>
  <si>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</si>
  <si>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</si>
  <si>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</si>
  <si>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</si>
  <si>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</si>
  <si>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</si>
  <si>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</si>
  <si>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</si>
  <si>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</si>
  <si>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</si>
  <si>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</si>
  <si>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</si>
  <si>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</si>
  <si>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</si>
  <si>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</si>
  <si>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</si>
  <si>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</si>
  <si>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</si>
  <si>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</si>
  <si>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</si>
  <si>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</si>
  <si>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</si>
  <si>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</si>
  <si>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</si>
  <si>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</si>
  <si>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</si>
  <si>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</si>
  <si>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</si>
  <si>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</si>
  <si>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</si>
  <si>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</si>
  <si>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</si>
  <si>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</si>
  <si>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</si>
  <si>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</si>
  <si>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</si>
  <si>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</si>
  <si>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</si>
  <si>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</si>
  <si>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</si>
  <si>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</si>
  <si>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</si>
  <si>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</si>
  <si>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</si>
  <si>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</si>
  <si>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</si>
  <si>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</si>
  <si>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</si>
  <si>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</si>
  <si>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</si>
  <si>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</si>
  <si>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</si>
  <si>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</si>
  <si>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</si>
  <si>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</si>
  <si>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</si>
  <si>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</si>
  <si>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</si>
  <si>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</si>
  <si>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</si>
  <si>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</si>
  <si>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</si>
  <si>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</si>
  <si>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</si>
  <si>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</si>
  <si>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</si>
  <si>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</si>
  <si>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</si>
  <si>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</si>
  <si>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</si>
  <si>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</si>
  <si>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</si>
  <si>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</si>
  <si>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</si>
  <si>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</si>
  <si>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</si>
  <si>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</si>
  <si>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</si>
  <si>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</si>
  <si>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</si>
  <si>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</si>
  <si>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</si>
  <si>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</si>
  <si>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</si>
  <si>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</si>
  <si>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</si>
  <si>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</si>
  <si>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</si>
  <si>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</si>
  <si>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</si>
  <si>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</si>
  <si>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</si>
  <si>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</si>
  <si>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</si>
  <si>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</si>
  <si>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</si>
  <si>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</si>
  <si>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</si>
  <si>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</si>
  <si>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</si>
  <si>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</si>
  <si>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</si>
  <si>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</si>
  <si>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</si>
  <si>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</si>
  <si>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</si>
  <si>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</si>
  <si>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</si>
  <si>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</si>
  <si>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</si>
  <si>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</si>
  <si>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</si>
  <si>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</si>
  <si>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</si>
  <si>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</si>
  <si>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</si>
  <si>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</si>
  <si>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</si>
  <si>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</si>
  <si>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</si>
  <si>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</si>
  <si>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</si>
  <si>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</si>
  <si>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</si>
  <si>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</si>
  <si>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</si>
  <si>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</si>
  <si>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</si>
  <si>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</si>
  <si>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</si>
  <si>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</si>
  <si>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</si>
  <si>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</si>
  <si>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</si>
  <si>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</si>
  <si>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</si>
  <si>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</si>
  <si>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</si>
  <si>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</si>
  <si>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</si>
  <si>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</si>
  <si>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</si>
  <si>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</si>
  <si>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</si>
  <si>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</si>
  <si>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</si>
  <si>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</si>
  <si>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</si>
  <si>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</si>
  <si>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</si>
  <si>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</si>
  <si>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</si>
  <si>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</si>
  <si>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</si>
  <si>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</si>
  <si>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</si>
  <si>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</si>
  <si>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</si>
  <si>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</si>
  <si>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</si>
  <si>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</si>
  <si>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</si>
  <si>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</si>
  <si>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</si>
  <si>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</si>
  <si>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</si>
  <si>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</si>
  <si>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</si>
  <si>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</si>
  <si>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</si>
  <si>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</si>
  <si>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</si>
  <si>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</si>
  <si>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</si>
  <si>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</si>
  <si>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</si>
  <si>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</si>
  <si>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</si>
  <si>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</si>
  <si>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</si>
  <si>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</si>
  <si>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</si>
  <si>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</si>
  <si>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</si>
  <si>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</si>
  <si>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</si>
  <si>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</si>
  <si>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</si>
  <si>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</si>
  <si>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</si>
  <si>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</si>
  <si>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</si>
  <si>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</si>
  <si>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</si>
  <si>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</si>
  <si>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</si>
  <si>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</si>
  <si>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</si>
  <si>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</si>
  <si>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</si>
  <si>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</si>
  <si>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</si>
  <si>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</si>
  <si>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</si>
  <si>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</si>
  <si>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</si>
  <si>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</si>
  <si>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</si>
  <si>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</si>
  <si>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</si>
  <si>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</si>
  <si>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</si>
  <si>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</si>
  <si>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</si>
  <si>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</si>
  <si>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</si>
  <si>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</si>
  <si>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</si>
  <si>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</si>
  <si>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</si>
  <si>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</si>
  <si>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</si>
  <si>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</si>
  <si>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</si>
  <si>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</si>
  <si>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</si>
  <si>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</si>
  <si>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</si>
  <si>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</si>
  <si>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</si>
  <si>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</si>
  <si>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</si>
  <si>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</si>
  <si>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</si>
  <si>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</si>
  <si>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</si>
  <si>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</si>
  <si>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</si>
  <si>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</si>
  <si>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</si>
  <si>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</si>
  <si>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</si>
  <si>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</si>
  <si>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</si>
  <si>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</si>
  <si>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</si>
  <si>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</si>
  <si>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</si>
  <si>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</si>
  <si>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</si>
  <si>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</si>
  <si>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</si>
  <si>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</si>
  <si>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</si>
  <si>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</si>
  <si>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</si>
  <si>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</si>
  <si>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</si>
  <si>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</si>
  <si>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</si>
  <si>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</si>
  <si>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</si>
  <si>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</si>
  <si>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</si>
  <si>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</si>
  <si>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</si>
  <si>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</si>
  <si>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</si>
  <si>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</si>
  <si>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</si>
  <si>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</si>
  <si>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</si>
  <si>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</si>
  <si>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</si>
  <si>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</si>
  <si>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</si>
  <si>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</si>
  <si>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</si>
  <si>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</si>
  <si>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</si>
  <si>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</si>
  <si>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</si>
  <si>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</si>
  <si>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</si>
  <si>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</si>
  <si>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</si>
  <si>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</si>
  <si>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</si>
  <si>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</si>
  <si>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</si>
  <si>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</si>
  <si>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</si>
  <si>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</si>
  <si>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</si>
  <si>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</si>
  <si>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</si>
  <si>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</si>
  <si>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</si>
  <si>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</si>
  <si>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</si>
  <si>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</si>
  <si>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</si>
  <si>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</si>
  <si>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</si>
  <si>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</si>
  <si>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</si>
  <si>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</si>
  <si>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</si>
  <si>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</si>
  <si>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</si>
  <si>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</si>
  <si>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</si>
  <si>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</si>
  <si>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</si>
  <si>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</si>
  <si>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</si>
  <si>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</si>
  <si>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</si>
  <si>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</si>
  <si>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</si>
  <si>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</si>
  <si>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</si>
  <si>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</si>
  <si>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</si>
  <si>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</si>
  <si>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</si>
  <si>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</si>
  <si>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</si>
  <si>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</si>
  <si>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</si>
  <si>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</si>
  <si>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</si>
  <si>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</si>
  <si>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</si>
  <si>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</si>
  <si>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</si>
  <si>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</si>
  <si>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</si>
  <si>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</si>
  <si>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</si>
  <si>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</si>
  <si>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</si>
  <si>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</si>
  <si>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</si>
  <si>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</si>
  <si>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</si>
  <si>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</si>
  <si>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</si>
  <si>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</si>
  <si>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</si>
  <si>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</si>
  <si>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</si>
  <si>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</si>
  <si>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</si>
  <si>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</si>
  <si>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</si>
  <si>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</si>
  <si>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</si>
  <si>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</si>
  <si>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</si>
  <si>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</si>
  <si>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</si>
  <si>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</si>
  <si>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</si>
  <si>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</si>
  <si>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</si>
  <si>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</si>
  <si>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</si>
  <si>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</si>
  <si>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</si>
  <si>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</si>
  <si>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</si>
  <si>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</si>
  <si>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</si>
  <si>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</si>
  <si>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</si>
  <si>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</si>
  <si>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</si>
  <si>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</si>
  <si>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</si>
  <si>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</si>
  <si>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</si>
  <si>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</si>
  <si>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</si>
  <si>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</si>
  <si>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</si>
  <si>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</si>
  <si>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</si>
  <si>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</si>
  <si>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</si>
  <si>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</si>
  <si>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</si>
  <si>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</si>
  <si>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</si>
  <si>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</si>
  <si>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</si>
  <si>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</si>
  <si>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</si>
  <si>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</si>
  <si>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</si>
  <si>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</si>
  <si>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</si>
  <si>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</si>
  <si>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</si>
  <si>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</si>
  <si>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</si>
  <si>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</si>
  <si>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</si>
  <si>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</si>
  <si>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</si>
  <si>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</si>
  <si>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</si>
  <si>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</si>
  <si>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</si>
  <si>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</si>
  <si>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</si>
  <si>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</si>
  <si>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</si>
  <si>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</si>
  <si>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</si>
  <si>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</si>
  <si>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</si>
  <si>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</si>
  <si>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</si>
  <si>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</si>
  <si>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</si>
  <si>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</si>
  <si>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</si>
  <si>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</si>
  <si>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</si>
  <si>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</si>
  <si>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</si>
  <si>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</si>
  <si>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</si>
  <si>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</si>
  <si>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</si>
  <si>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</si>
  <si>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</si>
  <si>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</si>
  <si>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</si>
  <si>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</si>
  <si>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</si>
  <si>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</si>
  <si>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</si>
  <si>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</si>
  <si>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</si>
  <si>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</si>
  <si>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</si>
  <si>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</si>
  <si>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</si>
  <si>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</si>
  <si>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</si>
  <si>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</si>
  <si>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</si>
  <si>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</si>
  <si>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</si>
  <si>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</si>
  <si>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</si>
  <si>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</si>
  <si>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</si>
  <si>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</si>
  <si>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</si>
  <si>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</si>
  <si>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</si>
  <si>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</si>
  <si>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</si>
  <si>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</si>
  <si>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</si>
  <si>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</si>
  <si>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</si>
  <si>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</si>
  <si>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</si>
  <si>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</si>
  <si>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</si>
  <si>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</si>
  <si>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</si>
  <si>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</si>
  <si>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</si>
  <si>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</si>
  <si>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</si>
  <si>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</si>
  <si>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</si>
  <si>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</si>
  <si>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</si>
  <si>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</si>
  <si>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</si>
  <si>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</si>
  <si>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</si>
  <si>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</si>
  <si>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</si>
  <si>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</si>
  <si>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</si>
  <si>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</si>
  <si>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</si>
  <si>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</si>
  <si>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</si>
  <si>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</si>
  <si>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</si>
  <si>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</si>
  <si>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</si>
  <si>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</si>
  <si>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</si>
  <si>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</si>
  <si>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</si>
  <si>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</si>
  <si>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</si>
  <si>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</si>
  <si>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</si>
  <si>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</si>
  <si>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</si>
  <si>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</si>
  <si>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</si>
  <si>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</si>
  <si>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</si>
  <si>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</si>
  <si>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</si>
  <si>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</si>
  <si>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</si>
  <si>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</si>
  <si>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</si>
  <si>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</si>
  <si>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</si>
  <si>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</si>
  <si>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</si>
  <si>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</si>
  <si>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</si>
  <si>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</si>
  <si>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</si>
  <si>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</si>
  <si>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</si>
  <si>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</si>
  <si>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</si>
  <si>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</si>
  <si>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</si>
  <si>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</si>
  <si>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</si>
  <si>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</si>
  <si>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</si>
  <si>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</si>
  <si>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</si>
  <si>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</si>
  <si>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</si>
  <si>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</si>
  <si>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</si>
  <si>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</si>
  <si>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</si>
  <si>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</si>
  <si>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</si>
  <si>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</si>
  <si>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</si>
  <si>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</si>
  <si>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</si>
  <si>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</si>
  <si>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</si>
  <si>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</si>
  <si>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</si>
  <si>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</si>
  <si>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</si>
  <si>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</si>
  <si>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</si>
  <si>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</si>
  <si>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</si>
  <si>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</si>
  <si>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</si>
  <si>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</si>
  <si>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</si>
  <si>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</si>
  <si>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</si>
  <si>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</si>
  <si>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</si>
  <si>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</si>
  <si>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</si>
  <si>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</si>
  <si>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</si>
  <si>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</si>
  <si>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</si>
  <si>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</si>
  <si>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</si>
  <si>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</si>
  <si>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</si>
  <si>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</si>
  <si>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</si>
  <si>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</si>
  <si>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</si>
  <si>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</si>
  <si>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</si>
  <si>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</si>
  <si>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</si>
  <si>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</si>
  <si>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</si>
  <si>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</si>
  <si>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</si>
  <si>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</si>
  <si>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</si>
  <si>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</si>
  <si>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</si>
  <si>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</si>
  <si>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</si>
  <si>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</si>
  <si>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</si>
  <si>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</si>
  <si>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</si>
  <si>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</si>
  <si>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</si>
  <si>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</si>
  <si>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</si>
  <si>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</si>
  <si>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</si>
  <si>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</si>
  <si>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</si>
  <si>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</si>
  <si>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</si>
  <si>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</si>
  <si>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</si>
  <si>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</si>
  <si>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</si>
  <si>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</si>
  <si>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</si>
  <si>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</si>
  <si>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</si>
  <si>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</si>
  <si>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</si>
  <si>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</si>
  <si>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</si>
  <si>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</si>
  <si>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</si>
  <si>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</si>
  <si>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</si>
  <si>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</si>
  <si>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</si>
  <si>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</si>
  <si>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</si>
  <si>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</si>
  <si>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</si>
  <si>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</si>
  <si>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</si>
  <si>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</si>
  <si>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</si>
  <si>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</si>
  <si>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</si>
  <si>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</si>
  <si>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</si>
  <si>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</si>
  <si>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</si>
  <si>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</si>
  <si>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</si>
  <si>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</si>
  <si>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</si>
  <si>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</si>
  <si>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</si>
  <si>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</si>
  <si>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</si>
  <si>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</si>
  <si>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</si>
  <si>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</si>
  <si>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</si>
  <si>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</si>
  <si>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</si>
  <si>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</si>
  <si>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</si>
  <si>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</si>
  <si>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</si>
  <si>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</si>
  <si>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</si>
  <si>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</si>
  <si>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</si>
  <si>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</si>
  <si>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</si>
  <si>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</si>
  <si>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</si>
  <si>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</si>
  <si>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</si>
  <si>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</si>
  <si>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</si>
  <si>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</si>
  <si>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</si>
  <si>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</si>
  <si>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</si>
  <si>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</si>
  <si>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</si>
  <si>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</si>
  <si>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</si>
  <si>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</si>
  <si>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</si>
  <si>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</si>
  <si>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</si>
  <si>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</si>
  <si>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</si>
  <si>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</si>
  <si>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</si>
  <si>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</si>
  <si>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</si>
  <si>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</si>
  <si>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</si>
  <si>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</si>
  <si>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</si>
  <si>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</si>
  <si>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</si>
  <si>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</si>
  <si>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</si>
  <si>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</si>
  <si>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</si>
  <si>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</si>
  <si>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</si>
  <si>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</si>
  <si>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</si>
  <si>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</si>
  <si>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</si>
  <si>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</si>
  <si>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</si>
  <si>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</si>
  <si>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</si>
  <si>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</si>
  <si>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</si>
  <si>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</si>
  <si>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</si>
  <si>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</si>
  <si>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</si>
  <si>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</si>
  <si>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</si>
  <si>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</si>
  <si>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</si>
  <si>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</si>
  <si>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</si>
  <si>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</si>
  <si>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</si>
  <si>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</si>
  <si>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</si>
  <si>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</si>
  <si>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</si>
  <si>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</si>
  <si>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</si>
  <si>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</si>
  <si>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</si>
  <si>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</si>
  <si>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</si>
  <si>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</si>
  <si>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</si>
  <si>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</si>
  <si>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</si>
  <si>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</si>
  <si>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</si>
  <si>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</si>
  <si>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</si>
  <si>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</si>
  <si>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</si>
  <si>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</si>
  <si>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</si>
  <si>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</si>
  <si>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</si>
  <si>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</si>
  <si>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</si>
  <si>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</si>
  <si>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</si>
  <si>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</si>
  <si>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</si>
  <si>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</si>
  <si>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</si>
  <si>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</si>
  <si>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</si>
  <si>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</si>
  <si>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</si>
  <si>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</si>
  <si>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</si>
  <si>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</si>
  <si>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</si>
  <si>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</si>
  <si>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</si>
  <si>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</si>
  <si>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</si>
  <si>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</si>
  <si>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</si>
  <si>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</si>
  <si>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</si>
  <si>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</si>
  <si>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</si>
  <si>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</si>
  <si>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</si>
  <si>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</si>
  <si>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</si>
  <si>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</si>
  <si>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</si>
  <si>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</si>
  <si>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</si>
  <si>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</si>
  <si>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</si>
  <si>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</si>
  <si>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</si>
  <si>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</si>
  <si>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</si>
  <si>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</si>
  <si>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</si>
  <si>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</si>
  <si>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</si>
  <si>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</si>
  <si>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</si>
  <si>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</si>
  <si>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</si>
  <si>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</si>
  <si>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</si>
  <si>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</si>
  <si>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</si>
  <si>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</si>
  <si>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</si>
  <si>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</si>
  <si>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</si>
  <si>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</si>
  <si>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</si>
  <si>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</si>
  <si>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</si>
  <si>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</si>
  <si>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</si>
  <si>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</si>
  <si>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</si>
  <si>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</si>
  <si>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</si>
  <si>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</si>
  <si>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</si>
  <si>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</si>
  <si>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</si>
  <si>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</si>
  <si>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</si>
  <si>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</si>
  <si>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</si>
  <si>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</si>
  <si>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</si>
  <si>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</si>
  <si>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</si>
  <si>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</si>
  <si>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</si>
  <si>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</si>
  <si>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</si>
  <si>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</si>
  <si>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</si>
  <si>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</si>
  <si>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</si>
  <si>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</si>
  <si>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</si>
  <si>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</si>
  <si>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</si>
  <si>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</si>
  <si>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</si>
  <si>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</si>
  <si>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</si>
  <si>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</si>
  <si>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</si>
  <si>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</si>
  <si>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</si>
  <si>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</si>
  <si>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</si>
  <si>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</si>
  <si>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</si>
  <si>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</si>
  <si>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</si>
  <si>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</si>
  <si>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</si>
  <si>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</si>
  <si>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</si>
  <si>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</si>
  <si>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</si>
  <si>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</si>
  <si>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</si>
  <si>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</si>
  <si>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</si>
  <si>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</si>
  <si>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</si>
  <si>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</si>
  <si>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</si>
  <si>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</si>
  <si>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</si>
  <si>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</si>
  <si>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</si>
  <si>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</si>
  <si>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</si>
  <si>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</si>
  <si>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</si>
  <si>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</si>
  <si>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</si>
  <si>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</si>
  <si>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</si>
  <si>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</si>
  <si>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</si>
  <si>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</si>
  <si>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</si>
  <si>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</si>
  <si>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</si>
  <si>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</si>
  <si>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</si>
  <si>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</si>
  <si>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</si>
  <si>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</si>
  <si>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</si>
  <si>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</si>
  <si>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</si>
  <si>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</si>
  <si>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</si>
  <si>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</si>
  <si>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</si>
  <si>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</si>
  <si>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</si>
  <si>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</si>
  <si>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</si>
  <si>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</si>
  <si>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</si>
  <si>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</si>
  <si>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</si>
  <si>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</si>
  <si>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</si>
  <si>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</si>
  <si>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</si>
  <si>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</si>
  <si>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</si>
  <si>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</si>
  <si>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</si>
  <si>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</si>
  <si>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</si>
  <si>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</si>
  <si>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</si>
  <si>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</si>
  <si>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</si>
  <si>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</si>
  <si>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</si>
  <si>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</si>
  <si>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</si>
  <si>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</si>
  <si>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</si>
  <si>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</si>
  <si>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</si>
  <si>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</si>
  <si>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</si>
  <si>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</si>
  <si>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</si>
  <si>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</si>
  <si>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</si>
  <si>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</si>
  <si>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</si>
  <si>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</si>
  <si>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</si>
  <si>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</si>
  <si>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</si>
  <si>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</si>
  <si>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</si>
  <si>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</si>
  <si>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</si>
  <si>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</si>
  <si>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</si>
  <si>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</si>
  <si>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</si>
  <si>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</si>
  <si>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</si>
  <si>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</si>
  <si>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</si>
  <si>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</si>
  <si>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</si>
  <si>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</si>
  <si>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</si>
  <si>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</si>
  <si>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</si>
  <si>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</si>
  <si>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</si>
  <si>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</si>
  <si>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</si>
  <si>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</si>
  <si>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</si>
  <si>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</si>
  <si>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</si>
  <si>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</si>
  <si>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</si>
  <si>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</si>
  <si>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</si>
  <si>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</si>
  <si>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</si>
  <si>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</si>
  <si>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</si>
  <si>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</si>
  <si>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</si>
  <si>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</si>
  <si>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</si>
  <si>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</si>
  <si>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</si>
  <si>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</si>
  <si>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</si>
  <si>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</si>
  <si>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</si>
  <si>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</si>
  <si>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</si>
  <si>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</si>
  <si>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</si>
  <si>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</si>
  <si>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</si>
  <si>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</si>
  <si>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</si>
  <si>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</si>
  <si>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</si>
  <si>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</si>
  <si>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</si>
  <si>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</si>
  <si>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</si>
  <si>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</si>
  <si>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</si>
  <si>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</si>
  <si>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</si>
  <si>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</si>
  <si>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</si>
  <si>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</si>
  <si>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</si>
  <si>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</si>
  <si>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</si>
  <si>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</si>
  <si>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</si>
  <si>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</si>
  <si>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</si>
  <si>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</si>
  <si>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</si>
  <si>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</si>
  <si>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</si>
  <si>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</si>
  <si>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</si>
  <si>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</si>
  <si>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</si>
  <si>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</si>
  <si>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</si>
  <si>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</si>
  <si>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</si>
  <si>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</si>
  <si>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</si>
  <si>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</si>
  <si>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</si>
  <si>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</si>
  <si>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</si>
  <si>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</si>
  <si>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</si>
  <si>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</si>
  <si>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</si>
  <si>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</si>
  <si>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</si>
  <si>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</si>
  <si>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</si>
  <si>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</si>
  <si>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</si>
  <si>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</si>
  <si>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</si>
  <si>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</si>
  <si>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</si>
  <si>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</si>
  <si>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</si>
  <si>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</si>
  <si>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</si>
  <si>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</si>
  <si>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</si>
  <si>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</si>
  <si>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</si>
  <si>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</si>
  <si>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</si>
  <si>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</si>
  <si>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</si>
  <si>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</si>
  <si>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</si>
  <si>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</si>
  <si>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</si>
  <si>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</si>
  <si>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</si>
  <si>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</si>
  <si>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</si>
  <si>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</si>
  <si>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</si>
  <si>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</si>
  <si>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</si>
  <si>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</si>
  <si>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</si>
  <si>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</si>
  <si>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</si>
  <si>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</si>
  <si>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</si>
  <si>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</si>
  <si>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</si>
  <si>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</si>
  <si>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</si>
  <si>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</si>
  <si>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</si>
  <si>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</si>
  <si>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</si>
  <si>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</si>
  <si>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</si>
  <si>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</si>
  <si>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</si>
  <si>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</si>
  <si>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</si>
  <si>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</si>
  <si>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</si>
  <si>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</si>
  <si>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</si>
  <si>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</si>
  <si>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</si>
  <si>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</si>
  <si>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</si>
  <si>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</si>
  <si>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</si>
  <si>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</si>
  <si>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</si>
  <si>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</si>
  <si>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</si>
  <si>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</si>
  <si>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</si>
  <si>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</si>
  <si>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</si>
  <si>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</si>
  <si>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</si>
  <si>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</si>
  <si>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</si>
  <si>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</si>
  <si>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</si>
  <si>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</si>
  <si>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</si>
  <si>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</si>
  <si>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</si>
  <si>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</si>
  <si>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</si>
  <si>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</si>
  <si>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</si>
  <si>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</si>
  <si>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</si>
  <si>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</si>
  <si>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</si>
  <si>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</si>
  <si>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</si>
  <si>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</si>
  <si>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</si>
  <si>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</si>
  <si>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</si>
  <si>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</si>
  <si>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</si>
  <si>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</si>
  <si>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</si>
  <si>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</si>
  <si>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</si>
  <si>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</si>
  <si>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</si>
  <si>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</si>
  <si>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</si>
  <si>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</si>
  <si>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</si>
  <si>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</si>
  <si>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</si>
  <si>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</si>
  <si>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</si>
  <si>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</si>
  <si>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</si>
  <si>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</si>
  <si>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</si>
  <si>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</si>
  <si>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</si>
  <si>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</si>
  <si>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</si>
  <si>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</si>
  <si>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</si>
  <si>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</si>
  <si>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</si>
  <si>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</si>
  <si>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</si>
  <si>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</si>
  <si>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</si>
  <si>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</si>
  <si>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</si>
  <si>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</si>
  <si>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</si>
  <si>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</si>
  <si>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</si>
  <si>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</si>
  <si>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</si>
  <si>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</si>
  <si>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</si>
  <si>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</si>
  <si>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</si>
  <si>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</si>
  <si>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</si>
  <si>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</si>
  <si>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</si>
  <si>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</si>
  <si>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</si>
  <si>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</si>
  <si>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</si>
  <si>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</si>
  <si>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</si>
  <si>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</si>
  <si>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</si>
  <si>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</si>
  <si>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</si>
  <si>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</si>
  <si>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</si>
  <si>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</si>
  <si>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</si>
  <si>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</si>
  <si>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</si>
  <si>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</si>
  <si>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</si>
  <si>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</si>
  <si>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</si>
  <si>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</si>
  <si>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</si>
  <si>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</si>
  <si>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</si>
  <si>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</si>
  <si>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</si>
  <si>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</si>
  <si>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</si>
  <si>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</si>
  <si>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</si>
  <si>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</si>
  <si>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</si>
  <si>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</si>
  <si>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</si>
  <si>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</si>
  <si>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</si>
  <si>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</si>
  <si>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</si>
  <si>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</si>
  <si>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</si>
  <si>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</si>
  <si>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</si>
  <si>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</si>
  <si>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</si>
  <si>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</si>
  <si>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</si>
  <si>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</si>
  <si>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</si>
  <si>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</si>
  <si>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</si>
  <si>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</si>
  <si>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</si>
  <si>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</si>
  <si>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</si>
  <si>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</si>
  <si>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</si>
  <si>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</si>
  <si>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</si>
  <si>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</si>
  <si>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</si>
  <si>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</si>
  <si>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</si>
  <si>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</si>
  <si>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</si>
  <si>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</si>
  <si>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</si>
  <si>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</si>
  <si>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</si>
  <si>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</si>
  <si>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</si>
  <si>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</si>
  <si>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</si>
  <si>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</si>
  <si>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</si>
  <si>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</si>
  <si>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</si>
  <si>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</si>
  <si>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</si>
  <si>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</si>
  <si>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</si>
  <si>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</si>
  <si>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</si>
  <si>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</si>
  <si>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</si>
  <si>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</si>
  <si>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</si>
  <si>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</si>
  <si>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</si>
  <si>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</si>
  <si>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</si>
  <si>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</si>
  <si>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</si>
  <si>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</si>
  <si>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</si>
  <si>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</si>
  <si>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</si>
  <si>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</si>
  <si>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</si>
  <si>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</si>
  <si>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</si>
  <si>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</si>
  <si>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</si>
  <si>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</si>
  <si>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</si>
  <si>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</si>
  <si>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</si>
  <si>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</si>
  <si>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</si>
  <si>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</si>
  <si>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</si>
  <si>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</si>
  <si>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</si>
  <si>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</si>
  <si>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</si>
  <si>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</si>
  <si>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</si>
  <si>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</si>
  <si>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</si>
  <si>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</si>
  <si>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</si>
  <si>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</si>
  <si>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</si>
  <si>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</si>
  <si>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</si>
  <si>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</si>
  <si>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</si>
  <si>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</si>
  <si>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</si>
  <si>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</si>
  <si>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</si>
  <si>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</si>
  <si>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</si>
  <si>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</si>
  <si>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</si>
  <si>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</si>
  <si>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</si>
  <si>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</si>
  <si>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</si>
  <si>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</si>
  <si>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</si>
  <si>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</si>
  <si>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</si>
  <si>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</si>
  <si>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</si>
  <si>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</si>
  <si>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</si>
  <si>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</si>
  <si>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</si>
  <si>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</si>
  <si>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</si>
  <si>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</si>
  <si>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</si>
  <si>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</si>
  <si>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</si>
  <si>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</si>
  <si>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</si>
  <si>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</si>
  <si>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</si>
  <si>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</si>
  <si>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</si>
  <si>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</si>
  <si>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</si>
  <si>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</si>
  <si>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</si>
  <si>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</si>
  <si>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</si>
  <si>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</si>
  <si>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</si>
  <si>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</si>
  <si>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</si>
  <si>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</si>
  <si>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</si>
  <si>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</si>
  <si>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</si>
  <si>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</si>
  <si>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</si>
  <si>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</si>
  <si>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</si>
  <si>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</si>
  <si>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</si>
  <si>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</si>
  <si>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</si>
  <si>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</si>
  <si>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</si>
  <si>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</si>
  <si>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</si>
  <si>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</si>
  <si>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</si>
  <si>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</si>
  <si>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</si>
  <si>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</si>
  <si>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</si>
  <si>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</si>
  <si>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</si>
  <si>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</si>
  <si>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</si>
  <si>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</si>
  <si>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</si>
  <si>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</si>
  <si>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</si>
  <si>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</si>
  <si>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</si>
  <si>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</si>
  <si>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</si>
  <si>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</si>
  <si>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</si>
  <si>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</si>
  <si>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</si>
  <si>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</si>
  <si>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</si>
  <si>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</si>
  <si>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</si>
  <si>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</si>
  <si>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</si>
  <si>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</si>
  <si>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</si>
  <si>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</si>
  <si>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</si>
  <si>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</si>
  <si>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</si>
  <si>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</si>
  <si>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</si>
  <si>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</si>
  <si>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</si>
  <si>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</si>
  <si>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</si>
  <si>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</si>
  <si>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</si>
  <si>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</si>
  <si>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</si>
  <si>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</si>
  <si>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</si>
  <si>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</si>
  <si>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</si>
  <si>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</si>
  <si>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</si>
  <si>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</si>
  <si>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</si>
  <si>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</si>
  <si>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</si>
  <si>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</si>
  <si>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</si>
  <si>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</si>
  <si>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</si>
  <si>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</si>
  <si>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</si>
  <si>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</si>
  <si>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</si>
  <si>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</si>
  <si>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</si>
  <si>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</si>
  <si>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</si>
  <si>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</si>
  <si>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</si>
  <si>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</si>
  <si>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</si>
  <si>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</si>
  <si>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</si>
  <si>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</si>
  <si>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</si>
  <si>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</si>
  <si>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</si>
  <si>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</si>
  <si>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</si>
  <si>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</si>
  <si>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</si>
  <si>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</si>
  <si>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</si>
  <si>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</si>
  <si>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</si>
  <si>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</si>
  <si>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</si>
  <si>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</si>
  <si>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</si>
  <si>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</si>
  <si>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</si>
  <si>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</si>
  <si>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</si>
  <si>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</si>
  <si>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</si>
  <si>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</si>
  <si>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</si>
  <si>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</si>
  <si>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</si>
  <si>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</si>
  <si>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</si>
  <si>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</si>
  <si>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</si>
  <si>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</si>
  <si>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</si>
  <si>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</si>
  <si>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</si>
  <si>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</si>
  <si>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</si>
  <si>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</si>
  <si>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</si>
  <si>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</si>
  <si>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</si>
  <si>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</si>
  <si>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</si>
  <si>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</si>
  <si>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</si>
  <si>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</si>
  <si>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</si>
  <si>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</si>
  <si>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</si>
  <si>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</si>
  <si>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</si>
  <si>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</si>
  <si>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</si>
  <si>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</si>
  <si>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</si>
  <si>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</si>
  <si>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</si>
  <si>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</si>
  <si>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</si>
  <si>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</si>
  <si>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</si>
  <si>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</si>
  <si>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</si>
  <si>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</si>
  <si>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</si>
  <si>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</si>
  <si>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</si>
  <si>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</si>
  <si>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</si>
  <si>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</si>
  <si>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</si>
  <si>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</si>
  <si>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</si>
  <si>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</si>
  <si>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</si>
  <si>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</si>
  <si>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</si>
  <si>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</si>
  <si>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</si>
  <si>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</si>
  <si>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</si>
  <si>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</si>
  <si>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</si>
  <si>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</si>
  <si>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</si>
  <si>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</si>
  <si>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</si>
  <si>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</si>
  <si>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</si>
  <si>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</si>
  <si>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</si>
  <si>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</si>
  <si>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</si>
  <si>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</si>
  <si>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</si>
  <si>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</si>
  <si>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</si>
  <si>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</si>
  <si>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</si>
  <si>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</si>
  <si>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</si>
  <si>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</si>
  <si>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</si>
  <si>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</si>
  <si>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</si>
  <si>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</si>
  <si>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</si>
  <si>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</si>
  <si>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</si>
  <si>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</si>
  <si>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</si>
  <si>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</si>
  <si>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</si>
  <si>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</si>
  <si>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</si>
  <si>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</si>
  <si>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</si>
  <si>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</si>
  <si>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</si>
  <si>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</si>
  <si>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</si>
  <si>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</si>
  <si>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</si>
  <si>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</si>
  <si>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</si>
  <si>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</si>
  <si>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</si>
  <si>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</si>
  <si>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</si>
  <si>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</si>
  <si>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</si>
  <si>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</si>
  <si>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</si>
  <si>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</si>
  <si>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</si>
  <si>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</si>
  <si>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</si>
  <si>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</si>
  <si>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</si>
  <si>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</si>
  <si>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</si>
  <si>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</si>
  <si>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</si>
  <si>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</si>
  <si>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</si>
  <si>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</si>
  <si>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</si>
  <si>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</si>
  <si>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</si>
  <si>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</si>
  <si>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</si>
  <si>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</si>
  <si>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</si>
  <si>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</si>
  <si>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</si>
  <si>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</si>
  <si>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</si>
  <si>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</si>
  <si>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</si>
  <si>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</si>
  <si>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</si>
  <si>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</si>
  <si>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</si>
  <si>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</si>
  <si>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</si>
  <si>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</si>
  <si>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</si>
  <si>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</si>
  <si>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</si>
  <si>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</si>
  <si>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</si>
  <si>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</si>
  <si>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</si>
  <si>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</si>
  <si>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</si>
  <si>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</si>
  <si>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</si>
  <si>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</si>
  <si>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</si>
  <si>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</si>
  <si>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</si>
  <si>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</si>
  <si>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</si>
  <si>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</si>
  <si>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</si>
  <si>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</si>
  <si>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</si>
  <si>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</si>
  <si>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</si>
  <si>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</si>
  <si>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</si>
  <si>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</si>
  <si>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</si>
  <si>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</si>
  <si>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</si>
  <si>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</si>
  <si>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</si>
  <si>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</si>
  <si>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</si>
  <si>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</si>
  <si>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</si>
  <si>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</si>
  <si>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</si>
  <si>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</si>
  <si>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</si>
  <si>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</si>
  <si>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</si>
  <si>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</si>
  <si>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</si>
  <si>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</si>
  <si>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</si>
  <si>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</si>
  <si>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</si>
  <si>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</si>
  <si>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</si>
  <si>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</si>
  <si>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</si>
  <si>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</si>
  <si>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</si>
  <si>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</si>
  <si>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</si>
  <si>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</si>
  <si>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</si>
  <si>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</si>
  <si>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</si>
  <si>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</si>
  <si>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</si>
  <si>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</si>
  <si>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</si>
  <si>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</si>
  <si>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</si>
  <si>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</si>
  <si>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</si>
  <si>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</si>
  <si>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</si>
  <si>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</si>
  <si>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</si>
  <si>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</si>
  <si>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</si>
  <si>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</si>
  <si>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</si>
  <si>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</si>
  <si>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</si>
  <si>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</si>
  <si>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</si>
  <si>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</si>
  <si>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</si>
  <si>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</si>
  <si>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</si>
  <si>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</si>
  <si>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</si>
  <si>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</si>
  <si>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</si>
  <si>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</si>
  <si>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</si>
  <si>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</si>
  <si>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</si>
  <si>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</si>
  <si>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</si>
  <si>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</si>
  <si>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</si>
  <si>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</si>
  <si>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</si>
  <si>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</si>
  <si>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</si>
  <si>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</si>
  <si>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</si>
  <si>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</si>
  <si>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</si>
  <si>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</si>
  <si>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</si>
  <si>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</si>
  <si>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</si>
  <si>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</si>
  <si>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</si>
  <si>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</si>
  <si>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</si>
  <si>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</si>
  <si>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</si>
  <si>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</si>
  <si>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</si>
  <si>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</si>
  <si>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</si>
  <si>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</si>
  <si>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</si>
  <si>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</si>
  <si>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</si>
  <si>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</si>
  <si>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</si>
  <si>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</si>
  <si>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</si>
  <si>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</si>
  <si>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</si>
  <si>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</si>
  <si>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</si>
  <si>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</si>
  <si>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</si>
  <si>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</si>
  <si>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</si>
  <si>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</si>
  <si>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</si>
  <si>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</si>
  <si>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</si>
  <si>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</si>
  <si>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</si>
  <si>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</si>
  <si>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</si>
  <si>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</si>
  <si>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</si>
  <si>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</si>
  <si>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</si>
  <si>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</si>
  <si>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</si>
  <si>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</si>
  <si>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</si>
  <si>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</si>
  <si>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</si>
  <si>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</si>
  <si>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</si>
  <si>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</si>
  <si>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</si>
  <si>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</si>
  <si>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</si>
  <si>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</si>
  <si>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</si>
  <si>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</si>
  <si>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</si>
  <si>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</si>
  <si>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</si>
  <si>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</si>
  <si>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</si>
  <si>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</si>
  <si>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</si>
  <si>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</si>
  <si>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</si>
  <si>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</si>
  <si>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</si>
  <si>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</si>
  <si>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</si>
  <si>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</si>
  <si>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</si>
  <si>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</si>
  <si>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</si>
  <si>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</si>
  <si>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</si>
  <si>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</si>
  <si>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</si>
  <si>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</si>
  <si>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</si>
  <si>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</si>
  <si>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</si>
  <si>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</si>
  <si>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</si>
  <si>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</si>
  <si>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</si>
  <si>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</si>
  <si>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</si>
  <si>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</si>
  <si>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</si>
  <si>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</si>
  <si>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</si>
  <si>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</si>
  <si>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</si>
  <si>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</si>
  <si>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</si>
  <si>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</si>
  <si>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</si>
  <si>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</si>
  <si>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</si>
  <si>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</si>
  <si>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</si>
  <si>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</si>
  <si>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</si>
  <si>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</si>
  <si>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</si>
  <si>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</si>
  <si>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</si>
  <si>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</si>
  <si>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</si>
  <si>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</si>
  <si>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</si>
  <si>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</si>
  <si>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</si>
  <si>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</si>
  <si>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</si>
  <si>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</si>
  <si>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</si>
  <si>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</si>
  <si>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</si>
  <si>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</si>
  <si>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</si>
  <si>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</si>
  <si>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</si>
  <si>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</si>
  <si>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</si>
  <si>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</si>
  <si>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</si>
  <si>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</si>
  <si>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</si>
  <si>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</si>
  <si>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</si>
  <si>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</si>
  <si>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</si>
  <si>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</si>
  <si>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</si>
  <si>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</si>
  <si>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</si>
  <si>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</si>
  <si>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</si>
  <si>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</si>
  <si>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</si>
  <si>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</si>
  <si>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</si>
  <si>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</si>
  <si>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</si>
  <si>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</si>
  <si>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</si>
  <si>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</si>
  <si>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</si>
  <si>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</si>
  <si>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</si>
  <si>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</si>
  <si>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</si>
  <si>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</si>
  <si>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</si>
  <si>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</si>
  <si>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</si>
  <si>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</si>
  <si>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</si>
  <si>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</si>
  <si>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</si>
  <si>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</si>
  <si>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</si>
  <si>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</si>
  <si>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</si>
  <si>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</si>
  <si>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</si>
  <si>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</si>
  <si>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</si>
  <si>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</si>
  <si>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</si>
  <si>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</si>
  <si>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</si>
  <si>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</si>
  <si>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</si>
  <si>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</si>
  <si>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</si>
  <si>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</si>
  <si>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</si>
  <si>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</si>
  <si>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</si>
  <si>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</si>
  <si>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</si>
  <si>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</si>
  <si>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</si>
  <si>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</si>
  <si>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</si>
  <si>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</si>
  <si>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</si>
  <si>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</si>
  <si>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</si>
  <si>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</si>
  <si>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</si>
  <si>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</si>
  <si>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</si>
  <si>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</si>
  <si>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</si>
  <si>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</si>
  <si>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</si>
  <si>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</si>
  <si>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</si>
  <si>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</si>
  <si>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</si>
  <si>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</si>
  <si>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</si>
  <si>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</si>
  <si>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</si>
  <si>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</si>
  <si>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</si>
  <si>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</si>
  <si>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</si>
  <si>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</si>
  <si>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</si>
  <si>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</si>
  <si>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</si>
  <si>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</si>
  <si>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</si>
  <si>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</si>
  <si>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</si>
  <si>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</si>
  <si>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</si>
  <si>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</si>
  <si>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</si>
  <si>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</si>
  <si>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</si>
  <si>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</si>
  <si>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</si>
  <si>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</si>
  <si>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</si>
  <si>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</si>
  <si>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</si>
  <si>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</si>
  <si>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</si>
  <si>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</si>
  <si>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</si>
  <si>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</si>
  <si>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</si>
  <si>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</si>
  <si>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</si>
  <si>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</si>
  <si>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</si>
  <si>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</si>
  <si>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</si>
  <si>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</si>
  <si>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</si>
  <si>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</si>
  <si>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</si>
  <si>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</si>
  <si>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</si>
  <si>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</si>
  <si>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</si>
  <si>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</si>
  <si>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</si>
  <si>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</si>
  <si>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</si>
  <si>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</si>
  <si>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</si>
  <si>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</si>
  <si>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</si>
  <si>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</si>
  <si>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</si>
  <si>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</si>
  <si>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</si>
  <si>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</si>
  <si>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</si>
  <si>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</si>
  <si>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</si>
  <si>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</si>
  <si>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</si>
  <si>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</si>
  <si>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</si>
  <si>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</si>
  <si>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</si>
  <si>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</si>
  <si>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</si>
  <si>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</si>
  <si>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</si>
  <si>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</si>
  <si>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</si>
  <si>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</si>
  <si>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</si>
  <si>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</si>
  <si>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</si>
  <si>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</si>
  <si>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</si>
  <si>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</si>
  <si>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</si>
  <si>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</si>
  <si>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</si>
  <si>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</si>
  <si>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</si>
  <si>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</si>
  <si>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</si>
  <si>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</si>
  <si>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</si>
  <si>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</si>
  <si>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</si>
  <si>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</si>
  <si>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</si>
  <si>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</si>
  <si>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</si>
  <si>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</si>
  <si>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</si>
  <si>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</si>
  <si>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</si>
  <si>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</si>
  <si>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</si>
  <si>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</si>
  <si>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</si>
  <si>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</si>
  <si>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</si>
  <si>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</si>
  <si>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</si>
  <si>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</si>
  <si>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</si>
  <si>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</si>
  <si>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</si>
  <si>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</si>
  <si>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</si>
  <si>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</si>
  <si>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</si>
  <si>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</si>
  <si>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</si>
  <si>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</si>
  <si>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</si>
  <si>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</si>
  <si>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</si>
  <si>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</si>
  <si>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</si>
  <si>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</si>
  <si>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</si>
  <si>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</si>
  <si>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</si>
  <si>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</si>
  <si>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</si>
  <si>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</si>
  <si>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</si>
  <si>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</si>
  <si>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</si>
  <si>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</si>
  <si>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</si>
  <si>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</si>
  <si>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</si>
  <si>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</si>
  <si>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</si>
  <si>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</si>
  <si>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</si>
  <si>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</si>
  <si>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</si>
  <si>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</si>
  <si>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</si>
  <si>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</si>
  <si>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</si>
  <si>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</si>
  <si>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</si>
  <si>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</si>
  <si>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</si>
  <si>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</si>
  <si>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</si>
  <si>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</si>
  <si>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</si>
  <si>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</si>
  <si>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</si>
  <si>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</si>
  <si>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</si>
  <si>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</si>
  <si>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</si>
  <si>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</si>
  <si>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</si>
  <si>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</si>
  <si>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</si>
  <si>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</si>
  <si>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</si>
  <si>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</si>
  <si>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</si>
  <si>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</si>
  <si>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</si>
  <si>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</si>
  <si>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</si>
  <si>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</si>
  <si>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</si>
  <si>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</si>
  <si>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</si>
  <si>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</si>
  <si>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</si>
  <si>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</si>
  <si>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</si>
  <si>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</si>
  <si>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</si>
  <si>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</si>
  <si>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</si>
  <si>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</si>
  <si>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</si>
  <si>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</si>
  <si>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</si>
  <si>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</si>
  <si>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</si>
  <si>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</si>
  <si>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</si>
  <si>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</si>
  <si>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</si>
  <si>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</si>
  <si>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</si>
  <si>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</si>
  <si>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</si>
  <si>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</si>
  <si>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</si>
  <si>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</si>
  <si>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</si>
  <si>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</si>
  <si>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</si>
  <si>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</si>
  <si>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</si>
  <si>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</si>
  <si>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</si>
  <si>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</si>
  <si>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</si>
  <si>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</si>
  <si>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</si>
  <si>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</si>
  <si>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</si>
  <si>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</si>
  <si>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</si>
  <si>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</si>
  <si>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</si>
  <si>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</si>
  <si>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</si>
  <si>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</si>
  <si>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</si>
  <si>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</si>
  <si>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</si>
  <si>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</si>
  <si>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</si>
  <si>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</si>
  <si>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</si>
  <si>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</si>
  <si>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</si>
  <si>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</si>
  <si>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</si>
  <si>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</si>
  <si>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</si>
  <si>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</si>
  <si>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</si>
  <si>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</si>
  <si>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</si>
  <si>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</si>
  <si>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</si>
  <si>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</si>
  <si>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</si>
  <si>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</si>
  <si>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</si>
  <si>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</si>
  <si>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</si>
  <si>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</si>
  <si>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</si>
  <si>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</si>
  <si>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</si>
  <si>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</si>
  <si>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</si>
  <si>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</si>
  <si>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</si>
  <si>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</si>
  <si>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</si>
  <si>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</si>
  <si>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</si>
  <si>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</si>
  <si>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</si>
  <si>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</si>
  <si>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</si>
  <si>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</si>
  <si>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</si>
  <si>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</si>
  <si>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</si>
  <si>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</si>
  <si>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</si>
  <si>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</si>
  <si>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</si>
  <si>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</si>
  <si>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</si>
  <si>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</si>
  <si>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</si>
  <si>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</si>
  <si>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</si>
  <si>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</si>
  <si>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</si>
  <si>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</si>
  <si>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</si>
  <si>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</si>
  <si>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</si>
  <si>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</si>
  <si>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</si>
  <si>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</si>
  <si>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</si>
  <si>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</si>
  <si>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</si>
  <si>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</si>
  <si>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</si>
  <si>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</si>
  <si>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</si>
  <si>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</si>
  <si>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</si>
  <si>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</si>
  <si>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</si>
  <si>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</si>
  <si>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</si>
  <si>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</si>
  <si>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</si>
  <si>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</si>
  <si>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</si>
  <si>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</si>
  <si>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</si>
  <si>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</si>
  <si>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</si>
  <si>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</si>
  <si>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</si>
  <si>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</si>
  <si>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</si>
  <si>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</si>
  <si>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</si>
  <si>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</si>
  <si>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</si>
  <si>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</si>
  <si>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</si>
  <si>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</si>
  <si>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</si>
  <si>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</si>
  <si>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</si>
  <si>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</si>
  <si>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</si>
  <si>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</si>
  <si>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</si>
  <si>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</si>
  <si>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</si>
  <si>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</si>
  <si>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</si>
  <si>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</si>
  <si>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</si>
  <si>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</si>
  <si>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</si>
  <si>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</si>
  <si>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</si>
  <si>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</si>
  <si>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</si>
  <si>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</si>
  <si>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</si>
  <si>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</si>
  <si>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</si>
  <si>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</si>
  <si>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</si>
  <si>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</si>
  <si>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</si>
  <si>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</si>
  <si>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</si>
  <si>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</si>
  <si>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</si>
  <si>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</si>
  <si>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</si>
  <si>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</si>
  <si>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</si>
  <si>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</si>
  <si>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</si>
  <si>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</si>
  <si>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</si>
  <si>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</si>
  <si>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</si>
  <si>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</si>
  <si>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</si>
  <si>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</si>
  <si>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</si>
  <si>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</si>
  <si>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</si>
  <si>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</si>
  <si>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</si>
  <si>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</si>
  <si>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</si>
  <si>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</si>
  <si>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</si>
  <si>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</si>
  <si>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</si>
  <si>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</si>
  <si>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</si>
  <si>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</si>
  <si>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</si>
  <si>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</si>
  <si>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</si>
  <si>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</si>
  <si>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</si>
  <si>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</si>
  <si>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</si>
  <si>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</si>
  <si>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</si>
  <si>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</si>
  <si>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</si>
  <si>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</si>
  <si>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</si>
  <si>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</si>
  <si>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</si>
  <si>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</si>
  <si>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</si>
  <si>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</si>
  <si>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</si>
  <si>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</si>
  <si>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</si>
  <si>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</si>
  <si>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</si>
  <si>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</si>
  <si>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</si>
  <si>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</si>
  <si>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</si>
  <si>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</si>
  <si>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</si>
  <si>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</si>
  <si>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</si>
  <si>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</si>
  <si>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</si>
  <si>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</si>
  <si>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</si>
  <si>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</si>
  <si>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</si>
  <si>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</si>
  <si>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</si>
  <si>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</si>
  <si>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</si>
  <si>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</si>
  <si>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</si>
  <si>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</si>
  <si>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</si>
  <si>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</si>
  <si>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</si>
  <si>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</si>
  <si>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</si>
  <si>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</si>
  <si>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</si>
  <si>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</si>
  <si>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</si>
  <si>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</si>
  <si>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</si>
  <si>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</si>
  <si>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</si>
  <si>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</si>
  <si>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</si>
  <si>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</si>
  <si>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</si>
  <si>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</si>
  <si>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</si>
  <si>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</si>
  <si>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</si>
  <si>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</si>
  <si>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</si>
  <si>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</si>
  <si>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</si>
  <si>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</si>
  <si>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</si>
  <si>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</si>
  <si>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</si>
  <si>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</si>
  <si>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</si>
  <si>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</si>
  <si>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</si>
  <si>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</si>
  <si>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</si>
  <si>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</si>
  <si>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</si>
  <si>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</si>
  <si>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</si>
  <si>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</si>
  <si>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</si>
  <si>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</si>
  <si>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</si>
  <si>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</si>
  <si>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</si>
  <si>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</si>
  <si>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</si>
  <si>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</si>
  <si>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</si>
  <si>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</si>
  <si>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</si>
  <si>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</si>
  <si>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</si>
  <si>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</si>
  <si>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</si>
  <si>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</si>
  <si>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</si>
  <si>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</si>
  <si>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</si>
  <si>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</si>
  <si>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</si>
  <si>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</si>
  <si>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</si>
  <si>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</si>
  <si>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</si>
  <si>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</si>
  <si>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</si>
  <si>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</si>
  <si>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</si>
  <si>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</si>
  <si>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</si>
  <si>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</si>
  <si>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</si>
  <si>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</si>
  <si>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</si>
  <si>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</si>
  <si>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</si>
  <si>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</si>
  <si>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</si>
  <si>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</si>
  <si>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</si>
  <si>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</si>
  <si>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</si>
  <si>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</si>
  <si>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</si>
  <si>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</si>
  <si>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</si>
  <si>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</si>
  <si>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</si>
  <si>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</si>
  <si>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</si>
  <si>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</si>
  <si>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</si>
  <si>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</si>
  <si>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</si>
  <si>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</si>
  <si>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</si>
  <si>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</si>
  <si>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</si>
  <si>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</si>
  <si>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</si>
  <si>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</si>
  <si>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</si>
  <si>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</si>
  <si>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</si>
  <si>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</si>
  <si>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</si>
  <si>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</si>
  <si>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</si>
  <si>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</si>
  <si>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</si>
  <si>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</si>
  <si>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</si>
  <si>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</si>
  <si>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</si>
  <si>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</si>
  <si>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</si>
  <si>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</si>
  <si>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</si>
  <si>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</si>
  <si>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</si>
  <si>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</si>
  <si>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</si>
  <si>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</si>
  <si>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</si>
  <si>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</si>
  <si>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</si>
  <si>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</si>
  <si>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</si>
  <si>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</si>
  <si>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</si>
  <si>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</si>
  <si>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</si>
  <si>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</si>
  <si>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</si>
  <si>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</si>
  <si>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</si>
  <si>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</si>
  <si>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</si>
  <si>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</si>
  <si>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</si>
  <si>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</si>
  <si>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</si>
  <si>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</si>
  <si>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</si>
  <si>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</si>
  <si>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</si>
  <si>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</si>
  <si>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</si>
  <si>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</si>
  <si>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</si>
  <si>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</si>
  <si>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</si>
  <si>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</si>
  <si>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</si>
  <si>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</si>
  <si>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</si>
  <si>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</si>
  <si>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</si>
  <si>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</si>
  <si>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</si>
  <si>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</si>
  <si>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</si>
  <si>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</si>
  <si>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</si>
  <si>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</si>
  <si>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</si>
  <si>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</si>
  <si>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</si>
  <si>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</si>
  <si>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</si>
  <si>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</si>
  <si>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</si>
  <si>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</si>
  <si>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</si>
  <si>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</si>
  <si>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</si>
  <si>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</si>
  <si>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</si>
  <si>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</si>
  <si>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</si>
  <si>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</si>
  <si>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</si>
  <si>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</si>
  <si>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</si>
  <si>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</si>
  <si>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</si>
  <si>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</si>
  <si>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</si>
  <si>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</si>
  <si>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</si>
  <si>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</si>
  <si>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</si>
  <si>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</si>
  <si>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</si>
  <si>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</si>
  <si>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</si>
  <si>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</si>
  <si>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</si>
  <si>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</si>
  <si>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</si>
  <si>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</si>
  <si>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</si>
  <si>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</si>
  <si>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</si>
  <si>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</si>
  <si>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</si>
  <si>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</si>
  <si>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</si>
  <si>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</si>
  <si>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</si>
  <si>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</si>
  <si>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</si>
  <si>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</si>
  <si>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</si>
  <si>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</si>
  <si>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</si>
  <si>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</si>
  <si>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</si>
  <si>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</si>
  <si>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</si>
  <si>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</si>
  <si>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</si>
  <si>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</si>
  <si>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</si>
  <si>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</si>
  <si>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</si>
  <si>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</si>
  <si>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</si>
  <si>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</si>
  <si>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</si>
  <si>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</si>
  <si>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</si>
  <si>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</si>
  <si>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</si>
  <si>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</si>
  <si>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</si>
  <si>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</si>
  <si>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</si>
  <si>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</si>
  <si>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</si>
  <si>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</si>
  <si>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</si>
  <si>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</si>
  <si>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</si>
  <si>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</si>
  <si>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</si>
  <si>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</si>
  <si>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</si>
  <si>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</si>
  <si>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</si>
  <si>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</si>
  <si>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</si>
  <si>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</si>
  <si>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</si>
  <si>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</si>
  <si>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</si>
  <si>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</si>
  <si>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</si>
  <si>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</si>
  <si>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</si>
  <si>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</si>
  <si>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</si>
  <si>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</si>
  <si>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</si>
  <si>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</si>
  <si>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</si>
  <si>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</si>
  <si>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</si>
  <si>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</si>
  <si>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</si>
  <si>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</si>
  <si>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</si>
  <si>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</si>
  <si>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</si>
  <si>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</si>
  <si>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</si>
  <si>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</si>
  <si>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</si>
  <si>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</si>
  <si>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</si>
  <si>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</si>
  <si>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</si>
  <si>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</si>
  <si>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</si>
  <si>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</si>
  <si>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</si>
  <si>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</si>
  <si>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</si>
  <si>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</si>
  <si>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</si>
  <si>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</si>
  <si>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</si>
  <si>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</si>
  <si>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</si>
  <si>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</si>
  <si>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</si>
  <si>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</si>
  <si>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</si>
  <si>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</si>
  <si>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</si>
  <si>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</si>
  <si>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</si>
  <si>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</si>
  <si>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</si>
  <si>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</si>
  <si>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</si>
  <si>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</si>
  <si>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</si>
  <si>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</si>
  <si>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</si>
  <si>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</si>
  <si>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</si>
  <si>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</si>
  <si>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</si>
  <si>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</si>
  <si>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</si>
  <si>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</si>
  <si>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</si>
  <si>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</si>
  <si>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</si>
  <si>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</si>
  <si>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</si>
  <si>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</si>
  <si>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</si>
  <si>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</si>
  <si>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</si>
  <si>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</si>
  <si>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</si>
  <si>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</si>
  <si>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</si>
  <si>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</si>
  <si>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</si>
  <si>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</si>
  <si>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</si>
  <si>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</si>
  <si>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</si>
  <si>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</si>
  <si>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</si>
  <si>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</si>
  <si>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</si>
  <si>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</si>
  <si>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</si>
  <si>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</si>
  <si>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</si>
  <si>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</si>
  <si>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</si>
  <si>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</si>
  <si>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</si>
  <si>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</si>
  <si>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</si>
  <si>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</si>
  <si>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</si>
  <si>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</si>
  <si>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</si>
  <si>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</si>
  <si>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</si>
  <si>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</si>
  <si>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</si>
  <si>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</si>
  <si>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</si>
  <si>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</si>
  <si>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</si>
  <si>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</si>
  <si>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</si>
  <si>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</si>
  <si>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</si>
  <si>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</si>
  <si>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</si>
  <si>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</si>
  <si>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</si>
  <si>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</si>
  <si>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</si>
  <si>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</si>
  <si>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</si>
  <si>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</si>
  <si>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</si>
  <si>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</si>
  <si>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</si>
  <si>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</si>
  <si>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</si>
  <si>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</si>
  <si>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</si>
  <si>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</si>
  <si>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</si>
  <si>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</si>
  <si>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</si>
  <si>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</si>
  <si>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</si>
  <si>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</si>
  <si>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</si>
  <si>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</si>
  <si>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</si>
  <si>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</si>
  <si>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</si>
  <si>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</si>
  <si>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</si>
  <si>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</si>
  <si>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</si>
  <si>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</si>
  <si>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</si>
  <si>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</si>
  <si>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</si>
  <si>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</si>
  <si>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</si>
  <si>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</si>
  <si>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</si>
  <si>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</si>
  <si>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</si>
  <si>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</si>
  <si>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</si>
  <si>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</si>
  <si>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</si>
  <si>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</si>
  <si>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</si>
  <si>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</si>
  <si>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</si>
  <si>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</si>
  <si>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</si>
  <si>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</si>
  <si>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</si>
  <si>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</si>
  <si>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</si>
  <si>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</si>
  <si>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</si>
  <si>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</si>
  <si>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</si>
  <si>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</si>
  <si>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</si>
  <si>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</si>
  <si>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</si>
  <si>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</si>
  <si>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</si>
  <si>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</si>
  <si>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</si>
  <si>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</si>
  <si>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</si>
  <si>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</si>
  <si>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</si>
  <si>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</si>
  <si>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</si>
  <si>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</si>
  <si>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</si>
  <si>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</si>
  <si>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</si>
  <si>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</si>
  <si>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</si>
  <si>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</si>
  <si>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</si>
  <si>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</si>
  <si>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</si>
  <si>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</si>
  <si>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</si>
  <si>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</si>
  <si>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</si>
  <si>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</si>
  <si>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</si>
  <si>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</si>
  <si>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</si>
  <si>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</si>
  <si>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</si>
  <si>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</si>
  <si>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</si>
  <si>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</si>
  <si>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</si>
  <si>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</si>
  <si>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</si>
  <si>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</si>
  <si>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</si>
  <si>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</si>
  <si>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</si>
  <si>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</si>
  <si>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</si>
  <si>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</si>
  <si>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</si>
  <si>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</si>
  <si>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</si>
  <si>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</si>
  <si>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</si>
  <si>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</si>
  <si>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</si>
  <si>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</si>
  <si>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</si>
  <si>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</si>
  <si>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</si>
  <si>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</si>
  <si>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</si>
  <si>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</si>
  <si>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</si>
  <si>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</si>
  <si>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</si>
  <si>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</si>
  <si>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</si>
  <si>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</si>
  <si>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</si>
  <si>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</si>
  <si>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</si>
  <si>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</si>
  <si>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</si>
  <si>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</si>
  <si>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</si>
  <si>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</si>
  <si>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</si>
  <si>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</si>
  <si>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</si>
  <si>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</si>
  <si>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</si>
  <si>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</si>
  <si>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</si>
  <si>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</si>
  <si>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</si>
  <si>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</si>
  <si>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</si>
  <si>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</si>
  <si>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</si>
  <si>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</si>
  <si>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</si>
  <si>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</si>
  <si>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</si>
  <si>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</si>
  <si>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</si>
  <si>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</si>
  <si>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</si>
  <si>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</si>
  <si>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</si>
  <si>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</si>
  <si>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</si>
  <si>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</si>
  <si>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</si>
  <si>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</si>
  <si>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</si>
  <si>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</si>
  <si>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</si>
  <si>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</si>
  <si>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</si>
  <si>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</si>
  <si>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</si>
  <si>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</si>
  <si>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</si>
  <si>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</si>
  <si>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</si>
  <si>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</si>
  <si>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</si>
  <si>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</si>
  <si>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</si>
  <si>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</si>
  <si>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</si>
  <si>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</si>
  <si>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</si>
  <si>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</si>
  <si>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</si>
  <si>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</si>
  <si>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</si>
  <si>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</si>
  <si>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</si>
  <si>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</si>
  <si>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</si>
  <si>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</si>
  <si>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</si>
  <si>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</si>
  <si>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</si>
  <si>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</si>
  <si>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</si>
  <si>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</si>
  <si>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</si>
  <si>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</si>
  <si>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</si>
  <si>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</si>
  <si>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</si>
  <si>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</si>
  <si>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</si>
  <si>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</si>
  <si>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</si>
  <si>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</si>
  <si>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</si>
  <si>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</si>
  <si>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</si>
  <si>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</si>
  <si>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</si>
  <si>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</si>
  <si>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</si>
  <si>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</si>
  <si>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</si>
  <si>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</si>
  <si>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</si>
  <si>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</si>
  <si>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</si>
  <si>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</si>
  <si>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</si>
  <si>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</si>
  <si>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</si>
  <si>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</si>
  <si>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</si>
  <si>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</si>
  <si>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</si>
  <si>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</si>
  <si>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</si>
  <si>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</si>
  <si>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</si>
  <si>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</si>
  <si>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</si>
  <si>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</si>
  <si>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</si>
  <si>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</si>
  <si>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</si>
  <si>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</si>
  <si>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</si>
  <si>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</si>
  <si>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</si>
  <si>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</si>
  <si>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</si>
  <si>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</si>
  <si>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</si>
  <si>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</si>
  <si>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</si>
  <si>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</si>
  <si>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</si>
  <si>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</si>
  <si>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</si>
  <si>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</si>
  <si>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</si>
  <si>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</si>
  <si>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</si>
  <si>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</si>
  <si>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</si>
  <si>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</si>
  <si>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</si>
  <si>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</si>
  <si>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</si>
  <si>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</si>
  <si>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</si>
  <si>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</si>
  <si>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</si>
  <si>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</si>
  <si>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</si>
  <si>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</si>
  <si>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</si>
  <si>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</si>
  <si>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</si>
  <si>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</si>
  <si>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</si>
  <si>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</si>
  <si>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</si>
  <si>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</si>
  <si>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</si>
  <si>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</si>
  <si>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</si>
  <si>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</si>
  <si>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</si>
  <si>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</si>
  <si>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</si>
  <si>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</si>
  <si>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</si>
  <si>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</si>
  <si>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</si>
  <si>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</si>
  <si>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</si>
  <si>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</si>
  <si>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</si>
  <si>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</si>
  <si>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</si>
  <si>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</si>
  <si>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</si>
  <si>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</si>
  <si>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</si>
  <si>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</si>
  <si>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</si>
  <si>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</si>
  <si>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</si>
  <si>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</si>
  <si>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</si>
  <si>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</si>
  <si>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</si>
  <si>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</si>
  <si>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</si>
  <si>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</si>
  <si>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</si>
  <si>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</si>
  <si>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</si>
  <si>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</si>
  <si>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</si>
  <si>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</si>
  <si>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</si>
  <si>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</si>
  <si>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</si>
  <si>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</si>
  <si>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</si>
  <si>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</si>
  <si>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</si>
  <si>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</si>
  <si>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</si>
  <si>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</si>
  <si>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</si>
  <si>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</si>
  <si>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</si>
  <si>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</si>
  <si>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</si>
  <si>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</si>
  <si>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</si>
  <si>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</si>
  <si>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</si>
  <si>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</si>
  <si>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</si>
  <si>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</si>
  <si>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</si>
  <si>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</si>
  <si>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</si>
  <si>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</si>
  <si>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</si>
  <si>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</si>
  <si>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</si>
  <si>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</si>
  <si>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</si>
  <si>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</si>
  <si>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</si>
  <si>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</si>
  <si>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</si>
  <si>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</si>
  <si>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</si>
  <si>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</si>
  <si>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</si>
  <si>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</si>
  <si>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</si>
  <si>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</si>
  <si>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</si>
  <si>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</si>
  <si>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</si>
  <si>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</si>
  <si>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</si>
  <si>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</si>
  <si>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</si>
  <si>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</si>
  <si>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</si>
  <si>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</si>
  <si>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</si>
  <si>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</si>
  <si>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</si>
  <si>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</si>
  <si>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</si>
  <si>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</si>
  <si>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</si>
  <si>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</si>
  <si>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</si>
  <si>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</si>
  <si>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</si>
  <si>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</si>
  <si>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</si>
  <si>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</si>
  <si>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</si>
  <si>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</si>
  <si>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</si>
  <si>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</si>
  <si>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</si>
  <si>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</si>
  <si>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</si>
  <si>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</si>
  <si>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</si>
  <si>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</si>
  <si>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</si>
  <si>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</si>
  <si>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</si>
  <si>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</si>
  <si>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</si>
  <si>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</si>
  <si>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</si>
  <si>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</si>
  <si>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</si>
  <si>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</si>
  <si>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</si>
  <si>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</si>
  <si>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</si>
  <si>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</si>
  <si>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</si>
  <si>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</si>
  <si>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</si>
  <si>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</si>
  <si>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</si>
  <si>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</si>
  <si>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</si>
  <si>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</si>
  <si>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</si>
  <si>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</si>
  <si>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</si>
  <si>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</si>
  <si>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</si>
  <si>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</si>
  <si>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</si>
  <si>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</si>
  <si>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</si>
  <si>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</si>
  <si>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</si>
  <si>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</si>
  <si>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</si>
  <si>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</si>
  <si>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</si>
  <si>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</si>
  <si>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</si>
  <si>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</si>
  <si>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</si>
  <si>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</si>
  <si>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</si>
  <si>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</si>
  <si>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</si>
  <si>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</si>
  <si>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</si>
  <si>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</si>
  <si>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</si>
  <si>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</si>
  <si>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</si>
  <si>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</si>
  <si>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</si>
  <si>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</si>
  <si>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</si>
  <si>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</si>
  <si>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</si>
  <si>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</si>
  <si>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</si>
  <si>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</si>
  <si>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</si>
  <si>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</si>
  <si>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</si>
  <si>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</si>
  <si>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</si>
  <si>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</si>
  <si>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</si>
  <si>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</si>
  <si>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</si>
  <si>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</si>
  <si>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</si>
  <si>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</si>
  <si>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</si>
  <si>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</si>
  <si>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</si>
  <si>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</si>
  <si>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</si>
  <si>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</si>
  <si>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</si>
  <si>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</si>
  <si>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</si>
  <si>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</si>
  <si>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</si>
  <si>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</si>
  <si>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</si>
  <si>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</si>
  <si>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</si>
  <si>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</si>
  <si>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</si>
  <si>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</si>
  <si>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</si>
  <si>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</si>
  <si>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</si>
  <si>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</si>
  <si>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</si>
  <si>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</si>
  <si>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</si>
  <si>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</si>
  <si>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</si>
  <si>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</si>
  <si>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</si>
  <si>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</si>
  <si>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</si>
  <si>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</si>
  <si>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</si>
  <si>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</si>
  <si>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</si>
  <si>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</si>
  <si>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</si>
  <si>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</si>
  <si>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</si>
  <si>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</si>
  <si>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</si>
  <si>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</si>
  <si>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</si>
  <si>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</si>
  <si>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</si>
  <si>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</si>
  <si>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</si>
  <si>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</si>
  <si>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</si>
  <si>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</si>
  <si>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</si>
  <si>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</si>
  <si>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</si>
  <si>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</si>
  <si>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</si>
  <si>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</si>
  <si>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</si>
  <si>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</si>
  <si>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</si>
  <si>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</si>
  <si>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</si>
  <si>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</si>
  <si>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</si>
  <si>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</si>
  <si>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</si>
  <si>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</si>
  <si>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</si>
  <si>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</si>
  <si>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</si>
  <si>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</si>
  <si>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</si>
  <si>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</si>
  <si>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</si>
  <si>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</si>
  <si>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</si>
  <si>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</si>
  <si>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</si>
  <si>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</si>
  <si>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</si>
  <si>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</si>
  <si>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</si>
  <si>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</si>
  <si>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</si>
  <si>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</si>
  <si>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</si>
  <si>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</si>
  <si>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</si>
  <si>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</si>
  <si>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</si>
  <si>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</si>
  <si>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</si>
  <si>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</si>
  <si>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</si>
  <si>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</si>
  <si>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</si>
  <si>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</si>
  <si>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</si>
  <si>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</si>
  <si>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</si>
  <si>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</si>
  <si>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</si>
  <si>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</si>
  <si>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</si>
  <si>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</si>
  <si>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</si>
  <si>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</si>
  <si>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</si>
  <si>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</si>
  <si>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</si>
  <si>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</si>
  <si>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</si>
  <si>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</si>
  <si>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</si>
  <si>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</si>
  <si>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</si>
  <si>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</si>
  <si>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</si>
  <si>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</si>
  <si>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</si>
  <si>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</si>
  <si>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</si>
  <si>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</si>
  <si>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</si>
  <si>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</si>
  <si>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</si>
  <si>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</si>
  <si>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</si>
  <si>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</si>
  <si>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</si>
  <si>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</si>
  <si>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</si>
  <si>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</si>
  <si>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</si>
  <si>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</si>
  <si>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</si>
  <si>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</si>
  <si>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</si>
  <si>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</si>
  <si>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</si>
  <si>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</si>
  <si>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</si>
  <si>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</si>
  <si>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</si>
  <si>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</si>
  <si>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</si>
  <si>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</si>
  <si>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</si>
  <si>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</si>
  <si>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</si>
  <si>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</si>
  <si>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</si>
  <si>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</si>
  <si>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</si>
  <si>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</si>
  <si>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</si>
  <si>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</si>
  <si>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</si>
  <si>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</si>
  <si>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</si>
  <si>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</si>
  <si>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</si>
  <si>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</si>
  <si>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</si>
  <si>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</si>
  <si>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</si>
  <si>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</si>
  <si>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</si>
  <si>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</si>
  <si>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</si>
  <si>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</si>
  <si>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</si>
  <si>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</si>
  <si>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</si>
  <si>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</si>
  <si>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</si>
  <si>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</si>
  <si>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</si>
  <si>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</si>
  <si>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</si>
  <si>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</si>
  <si>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</si>
  <si>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</si>
  <si>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</si>
  <si>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</si>
  <si>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</si>
  <si>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</si>
  <si>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</si>
  <si>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</si>
  <si>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</si>
  <si>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</si>
  <si>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</si>
  <si>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</si>
  <si>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</si>
  <si>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</si>
  <si>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</si>
  <si>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</si>
  <si>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</si>
  <si>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</si>
  <si>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</si>
  <si>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</si>
  <si>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</si>
  <si>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</si>
  <si>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</si>
  <si>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</si>
  <si>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</si>
  <si>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</si>
  <si>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</si>
  <si>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</si>
  <si>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</si>
  <si>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</si>
  <si>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</si>
  <si>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</si>
  <si>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</si>
  <si>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</si>
  <si>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</si>
  <si>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</si>
  <si>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</si>
  <si>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</si>
  <si>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</si>
  <si>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</si>
  <si>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</si>
  <si>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</si>
  <si>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</si>
  <si>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</si>
  <si>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</si>
  <si>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</si>
  <si>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</si>
  <si>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</si>
  <si>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</si>
  <si>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</si>
  <si>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</si>
  <si>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</si>
  <si>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</si>
  <si>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</si>
  <si>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</si>
  <si>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</si>
  <si>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</si>
  <si>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</si>
  <si>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</si>
  <si>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</si>
  <si>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</si>
  <si>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</si>
  <si>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</si>
  <si>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</si>
  <si>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</si>
  <si>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</si>
  <si>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</si>
  <si>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</si>
  <si>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</si>
  <si>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</si>
  <si>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</si>
  <si>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</si>
  <si>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</si>
  <si>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</si>
  <si>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</si>
  <si>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</si>
  <si>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</si>
  <si>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</si>
  <si>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</si>
  <si>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</si>
  <si>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</si>
  <si>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</si>
  <si>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</si>
  <si>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</si>
  <si>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</si>
  <si>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</si>
  <si>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</si>
  <si>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</si>
  <si>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</si>
  <si>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</si>
  <si>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</si>
  <si>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</si>
  <si>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</si>
  <si>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</si>
  <si>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</si>
  <si>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</si>
  <si>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</si>
  <si>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</si>
  <si>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</si>
  <si>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</si>
  <si>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</si>
  <si>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</si>
  <si>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</si>
  <si>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</si>
  <si>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</si>
  <si>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</si>
  <si>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</si>
  <si>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</si>
  <si>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</si>
  <si>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</si>
  <si>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</si>
  <si>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</si>
  <si>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</si>
  <si>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</si>
  <si>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</si>
  <si>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</si>
  <si>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</si>
  <si>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</si>
  <si>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</si>
  <si>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</si>
  <si>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</si>
  <si>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</si>
  <si>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</si>
  <si>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</si>
  <si>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</si>
  <si>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</si>
  <si>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</si>
  <si>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</si>
  <si>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</si>
  <si>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</si>
  <si>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</si>
  <si>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</si>
  <si>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</si>
  <si>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</si>
  <si>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</si>
  <si>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</si>
  <si>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</si>
  <si>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</si>
  <si>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</si>
  <si>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</si>
  <si>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</si>
  <si>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</si>
  <si>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</si>
  <si>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</si>
  <si>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</si>
  <si>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</si>
  <si>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</si>
  <si>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</si>
  <si>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</si>
  <si>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</si>
  <si>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</si>
  <si>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</si>
  <si>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</si>
  <si>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</si>
  <si>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</si>
  <si>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</si>
  <si>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</si>
  <si>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</si>
  <si>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</si>
  <si>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</si>
  <si>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</si>
  <si>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</si>
  <si>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</si>
  <si>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</si>
  <si>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</si>
  <si>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</si>
  <si>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</si>
  <si>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</si>
  <si>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</si>
  <si>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</si>
  <si>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</si>
  <si>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</si>
  <si>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</si>
  <si>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</si>
  <si>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</si>
  <si>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</si>
  <si>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</si>
  <si>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</si>
  <si>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</si>
  <si>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</si>
  <si>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</si>
  <si>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</si>
  <si>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</si>
  <si>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</si>
  <si>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</si>
  <si>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</si>
  <si>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</si>
  <si>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</si>
  <si>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</si>
  <si>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</si>
  <si>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</si>
  <si>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</si>
  <si>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</si>
  <si>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</si>
  <si>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</si>
  <si>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</si>
  <si>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</si>
  <si>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</si>
  <si>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</si>
  <si>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</si>
  <si>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</si>
  <si>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</si>
  <si>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</si>
  <si>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</si>
  <si>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</si>
  <si>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</si>
  <si>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</si>
  <si>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</si>
  <si>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</si>
  <si>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</si>
  <si>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</si>
  <si>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</si>
  <si>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</si>
  <si>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</si>
  <si>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</si>
  <si>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</si>
  <si>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</si>
  <si>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</si>
  <si>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</si>
  <si>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</si>
  <si>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</si>
  <si>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</si>
  <si>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</si>
  <si>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</si>
  <si>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</si>
  <si>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</si>
  <si>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</si>
  <si>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</si>
  <si>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</si>
  <si>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</si>
  <si>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</si>
  <si>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</si>
  <si>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</si>
  <si>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</si>
  <si>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</si>
  <si>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</si>
  <si>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</si>
  <si>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</si>
  <si>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</si>
  <si>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</si>
  <si>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</si>
  <si>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</si>
  <si>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</si>
  <si>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</si>
  <si>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</si>
  <si>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</si>
  <si>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</si>
  <si>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</si>
  <si>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</si>
  <si>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</si>
  <si>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</si>
  <si>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</si>
  <si>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</si>
  <si>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</si>
  <si>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</si>
  <si>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</si>
  <si>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</si>
  <si>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</si>
  <si>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</si>
  <si>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</si>
  <si>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</si>
  <si>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</si>
  <si>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</si>
  <si>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</si>
  <si>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</si>
  <si>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</si>
  <si>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</si>
  <si>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</si>
  <si>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</si>
  <si>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</si>
  <si>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</si>
  <si>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</si>
  <si>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</si>
  <si>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</si>
  <si>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</si>
  <si>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</si>
  <si>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</si>
  <si>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</si>
  <si>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</si>
  <si>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</si>
  <si>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</si>
  <si>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</si>
  <si>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</si>
  <si>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</si>
  <si>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</si>
  <si>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</si>
  <si>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</si>
  <si>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</si>
  <si>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</si>
  <si>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</si>
  <si>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</si>
  <si>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</si>
  <si>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</si>
  <si>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</si>
  <si>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</si>
  <si>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</si>
  <si>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</si>
  <si>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</si>
  <si>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</si>
  <si>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</si>
  <si>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</si>
  <si>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</si>
  <si>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</si>
  <si>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</si>
  <si>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</si>
  <si>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</si>
  <si>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</si>
  <si>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</si>
  <si>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</si>
  <si>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</si>
  <si>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</si>
  <si>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</si>
  <si>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</si>
  <si>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</si>
  <si>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</si>
  <si>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</si>
  <si>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</si>
  <si>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</si>
  <si>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</si>
  <si>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</si>
  <si>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</si>
  <si>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</si>
  <si>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</si>
  <si>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</si>
  <si>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</si>
  <si>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</si>
  <si>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</si>
  <si>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</si>
  <si>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</si>
  <si>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</si>
  <si>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</si>
  <si>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</si>
  <si>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</si>
  <si>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</si>
  <si>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</si>
  <si>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</si>
  <si>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</si>
  <si>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</si>
  <si>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</si>
  <si>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</si>
  <si>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</si>
  <si>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</si>
  <si>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</si>
  <si>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</si>
  <si>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</si>
  <si>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</si>
  <si>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</si>
  <si>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</si>
  <si>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</si>
  <si>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</si>
  <si>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</si>
  <si>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</si>
  <si>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</si>
  <si>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</si>
  <si>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</si>
  <si>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</si>
  <si>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</si>
  <si>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</si>
  <si>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</si>
  <si>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</si>
  <si>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</si>
  <si>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</si>
  <si>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</si>
  <si>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</si>
  <si>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</si>
  <si>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</si>
  <si>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</si>
  <si>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</si>
  <si>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</si>
  <si>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</si>
  <si>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</si>
  <si>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</si>
  <si>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</si>
  <si>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</si>
  <si>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</si>
  <si>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</si>
  <si>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</si>
  <si>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</si>
  <si>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</si>
  <si>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</si>
  <si>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</si>
  <si>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</si>
  <si>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</si>
  <si>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</si>
  <si>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</si>
  <si>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</si>
  <si>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</si>
  <si>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</si>
  <si>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</si>
  <si>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</si>
  <si>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</si>
  <si>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</si>
  <si>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</si>
  <si>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</si>
  <si>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</si>
  <si>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</si>
  <si>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</si>
  <si>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</si>
  <si>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</si>
  <si>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</si>
  <si>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</si>
  <si>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</si>
  <si>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</si>
  <si>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</si>
  <si>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</si>
  <si>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</si>
  <si>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</si>
  <si>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</si>
  <si>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</si>
  <si>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</si>
  <si>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</si>
  <si>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</si>
  <si>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</si>
  <si>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</si>
  <si>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</si>
  <si>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</si>
  <si>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</si>
  <si>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</si>
  <si>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</si>
  <si>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</si>
  <si>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</si>
  <si>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</si>
  <si>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</si>
  <si>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</si>
  <si>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</si>
  <si>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</si>
  <si>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</si>
  <si>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</si>
  <si>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</si>
  <si>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</si>
  <si>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</si>
  <si>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</si>
  <si>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</si>
  <si>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</si>
  <si>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</si>
  <si>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</si>
  <si>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</si>
  <si>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</si>
  <si>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</si>
  <si>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</si>
  <si>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</si>
  <si>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</si>
  <si>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</si>
  <si>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</si>
  <si>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</si>
  <si>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</si>
  <si>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</si>
  <si>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</si>
  <si>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</si>
  <si>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</si>
  <si>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</si>
  <si>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</si>
  <si>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</si>
  <si>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</si>
  <si>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</si>
  <si>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</si>
  <si>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</si>
  <si>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</si>
  <si>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</si>
  <si>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</si>
  <si>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</si>
  <si>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</si>
  <si>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</si>
  <si>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</si>
  <si>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</si>
  <si>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</si>
  <si>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</si>
  <si>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</si>
  <si>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</si>
  <si>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</si>
  <si>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</si>
  <si>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</si>
  <si>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</si>
  <si>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</si>
  <si>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</si>
  <si>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</si>
  <si>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</si>
  <si>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</si>
  <si>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</si>
  <si>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</si>
  <si>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</si>
  <si>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</si>
  <si>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</si>
  <si>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</si>
  <si>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</si>
  <si>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</si>
  <si>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</si>
  <si>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</si>
  <si>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</si>
  <si>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</si>
  <si>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</si>
  <si>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</si>
  <si>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</si>
  <si>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</si>
  <si>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</si>
  <si>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</si>
  <si>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</si>
  <si>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</si>
  <si>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</si>
  <si>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</si>
  <si>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</si>
  <si>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</si>
  <si>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</si>
  <si>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</si>
  <si>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</si>
  <si>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</si>
  <si>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</si>
  <si>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</si>
  <si>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</si>
  <si>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</si>
  <si>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</si>
  <si>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</si>
  <si>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</si>
  <si>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</si>
  <si>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</si>
  <si>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</si>
  <si>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</si>
  <si>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</si>
  <si>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</si>
  <si>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</si>
  <si>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</si>
  <si>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</si>
  <si>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</si>
  <si>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</si>
  <si>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</si>
  <si>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</si>
  <si>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</si>
  <si>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</si>
  <si>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</si>
  <si>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</si>
  <si>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</si>
  <si>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</si>
  <si>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</si>
  <si>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</si>
  <si>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</si>
  <si>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</si>
  <si>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</si>
  <si>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</si>
  <si>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</si>
  <si>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</si>
  <si>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</si>
  <si>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</si>
  <si>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</si>
  <si>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</si>
  <si>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</si>
  <si>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</si>
  <si>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</si>
  <si>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</si>
  <si>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</si>
  <si>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</si>
  <si>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</si>
  <si>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</si>
  <si>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</si>
  <si>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</si>
  <si>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</si>
  <si>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</si>
  <si>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</si>
  <si>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</si>
  <si>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</si>
  <si>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</si>
  <si>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</si>
  <si>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</si>
  <si>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</si>
  <si>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</si>
  <si>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</si>
  <si>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</si>
  <si>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</si>
  <si>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</si>
  <si>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</si>
  <si>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</si>
  <si>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</si>
  <si>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</si>
  <si>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</si>
  <si>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</si>
  <si>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</si>
  <si>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</si>
  <si>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</si>
  <si>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</si>
  <si>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</si>
  <si>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</si>
  <si>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</si>
  <si>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</si>
  <si>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</si>
  <si>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</si>
  <si>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</si>
  <si>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</si>
  <si>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</si>
  <si>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</si>
  <si>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</si>
  <si>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</si>
  <si>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</si>
  <si>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</si>
  <si>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</si>
  <si>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</si>
  <si>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</si>
  <si>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</si>
  <si>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</si>
  <si>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</si>
  <si>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</si>
  <si>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</si>
  <si>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</si>
  <si>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</si>
  <si>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</si>
  <si>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</si>
  <si>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</si>
  <si>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</si>
  <si>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</si>
  <si>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</si>
  <si>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</si>
  <si>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</si>
  <si>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</si>
  <si>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</si>
  <si>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</si>
  <si>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</si>
  <si>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</si>
  <si>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</si>
  <si>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</si>
  <si>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</si>
  <si>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</si>
  <si>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</si>
  <si>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</si>
  <si>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</si>
  <si>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</si>
  <si>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</si>
  <si>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</si>
  <si>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</si>
  <si>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</si>
  <si>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</si>
  <si>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</si>
  <si>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</si>
  <si>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</si>
  <si>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</si>
  <si>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</si>
  <si>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</si>
  <si>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</si>
  <si>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</si>
  <si>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</si>
  <si>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</si>
  <si>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</si>
  <si>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</si>
  <si>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</si>
  <si>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</si>
  <si>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</si>
  <si>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</si>
  <si>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</si>
  <si>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</si>
  <si>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</si>
  <si>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</si>
  <si>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</si>
  <si>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</si>
  <si>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</si>
  <si>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</si>
  <si>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</si>
  <si>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</si>
  <si>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</si>
  <si>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</si>
  <si>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</si>
  <si>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</si>
  <si>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</si>
  <si>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</si>
  <si>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</si>
  <si>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</si>
  <si>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</si>
  <si>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</si>
  <si>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</si>
  <si>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</si>
  <si>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</si>
  <si>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</si>
  <si>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</si>
  <si>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</si>
  <si>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</si>
  <si>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</si>
  <si>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</si>
  <si>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</si>
  <si>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</si>
  <si>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</si>
  <si>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</si>
  <si>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</si>
  <si>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</si>
  <si>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</si>
  <si>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</si>
  <si>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</si>
  <si>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</si>
  <si>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</si>
  <si>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</si>
  <si>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</si>
  <si>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</si>
  <si>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</si>
  <si>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</si>
  <si>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</si>
  <si>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</si>
  <si>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</si>
  <si>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</si>
  <si>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</si>
  <si>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</si>
  <si>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</si>
  <si>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</si>
  <si>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</si>
  <si>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</si>
  <si>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</si>
  <si>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</si>
  <si>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</si>
  <si>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</si>
  <si>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</si>
  <si>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</si>
  <si>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</si>
  <si>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</si>
  <si>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</si>
  <si>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</si>
  <si>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</si>
  <si>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</si>
  <si>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</si>
  <si>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</si>
  <si>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</si>
  <si>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</si>
  <si>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</si>
  <si>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</si>
  <si>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</si>
  <si>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</si>
  <si>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</si>
  <si>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</si>
  <si>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</si>
  <si>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</si>
  <si>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</si>
  <si>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</si>
  <si>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</si>
  <si>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</si>
  <si>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</si>
  <si>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</si>
  <si>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</si>
  <si>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</si>
  <si>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</si>
  <si>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</si>
  <si>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</si>
  <si>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</si>
  <si>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</si>
  <si>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</si>
  <si>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</si>
  <si>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</si>
  <si>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</si>
  <si>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</si>
  <si>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</si>
  <si>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</si>
  <si>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</si>
  <si>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</si>
  <si>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</si>
  <si>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</si>
  <si>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</si>
  <si>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</si>
  <si>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</si>
  <si>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</si>
  <si>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</si>
  <si>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</si>
  <si>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</si>
  <si>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</si>
  <si>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</si>
  <si>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</si>
  <si>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</si>
  <si>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</si>
  <si>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</si>
  <si>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</si>
  <si>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</si>
  <si>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</si>
  <si>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</si>
  <si>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</si>
  <si>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</si>
  <si>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</si>
  <si>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</si>
  <si>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</si>
  <si>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</si>
  <si>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</si>
  <si>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</si>
  <si>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</si>
  <si>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</si>
  <si>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</si>
  <si>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</si>
  <si>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</si>
  <si>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</si>
  <si>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</si>
  <si>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</si>
  <si>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</si>
  <si>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</si>
  <si>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</si>
  <si>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</si>
  <si>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</si>
  <si>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</si>
  <si>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</si>
  <si>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</si>
  <si>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</si>
  <si>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</si>
  <si>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</si>
  <si>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</si>
  <si>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</si>
  <si>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</si>
  <si>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</si>
  <si>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</si>
  <si>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</si>
  <si>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</si>
  <si>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</si>
  <si>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</si>
  <si>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</si>
  <si>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</si>
  <si>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</si>
  <si>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</si>
  <si>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</si>
  <si>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</si>
  <si>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</si>
  <si>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</si>
  <si>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</si>
  <si>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</si>
  <si>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</si>
  <si>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</si>
  <si>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</si>
  <si>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</si>
  <si>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</si>
  <si>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</si>
  <si>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</si>
  <si>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</si>
  <si>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</si>
  <si>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</si>
  <si>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</si>
  <si>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</si>
  <si>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</si>
  <si>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</si>
  <si>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</si>
  <si>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</si>
  <si>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</si>
  <si>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</si>
  <si>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</si>
  <si>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</si>
  <si>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</si>
  <si>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</si>
  <si>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</si>
  <si>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</si>
  <si>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</si>
  <si>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</si>
  <si>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</si>
  <si>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</si>
  <si>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</si>
  <si>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</si>
  <si>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</si>
  <si>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</si>
  <si>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</si>
  <si>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</si>
  <si>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</si>
  <si>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</si>
  <si>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</si>
  <si>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</si>
  <si>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</si>
  <si>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</si>
  <si>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</si>
  <si>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</si>
  <si>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</si>
  <si>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</si>
  <si>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</si>
  <si>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</si>
  <si>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</si>
  <si>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</si>
  <si>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</si>
  <si>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</si>
  <si>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</si>
  <si>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</si>
  <si>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</si>
  <si>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</si>
  <si>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</si>
  <si>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</si>
  <si>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</si>
  <si>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</si>
  <si>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</si>
  <si>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</si>
  <si>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</si>
  <si>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</si>
  <si>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</si>
  <si>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</si>
  <si>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</si>
  <si>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</si>
  <si>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</si>
  <si>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</si>
  <si>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</si>
  <si>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</si>
  <si>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</si>
  <si>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</si>
  <si>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</si>
  <si>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</si>
  <si>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</si>
  <si>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</si>
  <si>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</si>
  <si>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</si>
  <si>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</si>
  <si>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</si>
  <si>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</si>
  <si>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</si>
  <si>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</si>
  <si>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</si>
  <si>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</si>
  <si>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</si>
  <si>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</si>
  <si>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</si>
  <si>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</si>
  <si>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</si>
  <si>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</si>
  <si>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</si>
  <si>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</si>
  <si>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</si>
  <si>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</si>
  <si>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</si>
  <si>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</si>
  <si>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</si>
  <si>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</si>
  <si>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</si>
  <si>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</si>
  <si>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</si>
  <si>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</si>
  <si>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</si>
  <si>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</si>
  <si>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</si>
  <si>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</si>
  <si>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</si>
  <si>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</si>
  <si>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</si>
  <si>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</si>
  <si>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</si>
  <si>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</si>
  <si>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</si>
  <si>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</si>
  <si>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</si>
  <si>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</si>
  <si>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</si>
  <si>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</si>
  <si>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</si>
  <si>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</si>
  <si>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</si>
  <si>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</si>
  <si>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</si>
  <si>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</si>
  <si>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</si>
  <si>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</si>
  <si>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</si>
  <si>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</si>
  <si>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</si>
  <si>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</si>
  <si>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</si>
  <si>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</si>
  <si>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</si>
  <si>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</si>
  <si>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</si>
  <si>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</si>
  <si>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</si>
  <si>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</si>
  <si>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</si>
  <si>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</si>
  <si>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</si>
  <si>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</si>
  <si>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</si>
  <si>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</si>
  <si>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</si>
  <si>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</si>
  <si>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</si>
  <si>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</si>
  <si>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</si>
  <si>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</si>
  <si>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</si>
  <si>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</si>
  <si>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</si>
  <si>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</si>
  <si>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</si>
  <si>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</si>
  <si>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</si>
  <si>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</si>
  <si>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</si>
  <si>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</si>
  <si>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</si>
  <si>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</si>
  <si>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</si>
  <si>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</si>
  <si>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</si>
  <si>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</si>
  <si>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</si>
  <si>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</si>
  <si>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</si>
  <si>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</si>
  <si>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</si>
  <si>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</si>
  <si>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</si>
  <si>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</si>
  <si>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</si>
  <si>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</si>
  <si>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</si>
  <si>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</si>
  <si>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</si>
  <si>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</si>
  <si>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</si>
  <si>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</si>
  <si>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</si>
  <si>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</si>
  <si>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</si>
  <si>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</si>
  <si>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</si>
  <si>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</si>
  <si>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</si>
  <si>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</si>
  <si>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</si>
  <si>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</si>
  <si>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</si>
  <si>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</si>
  <si>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</si>
  <si>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</si>
  <si>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</si>
  <si>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</si>
  <si>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</si>
  <si>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</si>
  <si>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</si>
  <si>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</si>
  <si>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</si>
  <si>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</si>
  <si>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</si>
  <si>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</si>
  <si>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</si>
  <si>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</si>
  <si>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</si>
  <si>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</si>
  <si>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</si>
  <si>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</si>
  <si>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</si>
  <si>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</si>
  <si>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</si>
  <si>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</si>
  <si>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</si>
  <si>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</si>
  <si>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</si>
  <si>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</si>
  <si>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</si>
  <si>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</si>
  <si>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</si>
  <si>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</si>
  <si>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</si>
  <si>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</si>
  <si>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</si>
  <si>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</si>
  <si>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</si>
  <si>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</si>
  <si>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</si>
  <si>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</si>
  <si>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</si>
  <si>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</si>
  <si>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</si>
  <si>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</si>
  <si>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</si>
  <si>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</si>
  <si>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</si>
  <si>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</si>
  <si>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</si>
  <si>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</si>
  <si>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</si>
  <si>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</si>
  <si>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</si>
  <si>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</si>
  <si>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</si>
  <si>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</si>
  <si>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</si>
  <si>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</si>
  <si>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</si>
  <si>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</si>
  <si>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</si>
  <si>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</si>
  <si>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</si>
  <si>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</si>
  <si>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</si>
  <si>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</si>
  <si>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</si>
  <si>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</si>
  <si>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</si>
  <si>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</si>
  <si>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</si>
  <si>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</si>
  <si>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</si>
  <si>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</si>
  <si>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</si>
  <si>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</si>
  <si>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</si>
  <si>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</si>
  <si>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</si>
  <si>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</si>
  <si>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</si>
  <si>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</si>
  <si>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</si>
  <si>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</si>
  <si>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</si>
  <si>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</si>
  <si>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</si>
  <si>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</si>
  <si>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</si>
  <si>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</si>
  <si>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</si>
  <si>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</si>
  <si>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</si>
  <si>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</si>
  <si>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</si>
  <si>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</si>
  <si>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</si>
  <si>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</si>
  <si>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</si>
  <si>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</si>
  <si>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</si>
  <si>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</si>
  <si>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</si>
  <si>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</si>
  <si>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</si>
  <si>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</si>
  <si>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</si>
  <si>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</si>
  <si>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</si>
  <si>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</si>
  <si>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</si>
  <si>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</si>
  <si>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</si>
  <si>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</si>
  <si>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</si>
  <si>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</si>
  <si>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</si>
  <si>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</si>
  <si>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</si>
  <si>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</si>
  <si>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</si>
  <si>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</si>
  <si>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</si>
  <si>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</si>
  <si>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</si>
  <si>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</si>
  <si>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</si>
  <si>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</si>
  <si>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</si>
  <si>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</si>
  <si>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</si>
  <si>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</si>
  <si>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</si>
  <si>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</si>
  <si>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</si>
  <si>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</si>
  <si>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</si>
  <si>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</si>
  <si>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</si>
  <si>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</si>
  <si>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</si>
  <si>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</si>
  <si>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</si>
  <si>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</si>
  <si>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</si>
  <si>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</si>
  <si>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</si>
  <si>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</si>
  <si>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</si>
  <si>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</si>
  <si>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</si>
  <si>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</si>
  <si>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</si>
  <si>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</si>
  <si>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</si>
  <si>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</si>
  <si>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</si>
  <si>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</si>
  <si>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</si>
  <si>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</si>
  <si>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</si>
  <si>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</si>
  <si>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</si>
  <si>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</si>
  <si>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</si>
  <si>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</si>
  <si>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</si>
  <si>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</si>
  <si>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</si>
  <si>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</si>
  <si>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</si>
  <si>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</si>
  <si>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</si>
  <si>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</si>
  <si>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</si>
  <si>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</si>
  <si>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</si>
  <si>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</si>
  <si>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</si>
  <si>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</si>
  <si>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</si>
  <si>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</si>
  <si>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</si>
  <si>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</si>
  <si>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</si>
  <si>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</si>
  <si>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</si>
  <si>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</si>
  <si>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</si>
  <si>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</si>
  <si>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</si>
  <si>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</si>
  <si>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</si>
  <si>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</si>
  <si>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</si>
  <si>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</si>
  <si>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</si>
  <si>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</si>
  <si>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</si>
  <si>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</si>
  <si>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</si>
  <si>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</si>
  <si>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</si>
  <si>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</si>
  <si>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</si>
  <si>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</si>
  <si>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</si>
  <si>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</si>
  <si>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</si>
  <si>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</si>
  <si>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</si>
  <si>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</si>
  <si>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</si>
  <si>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</si>
  <si>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</si>
  <si>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</si>
  <si>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</si>
  <si>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</si>
  <si>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</si>
  <si>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</si>
  <si>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</si>
  <si>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</si>
  <si>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</si>
  <si>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</si>
  <si>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</si>
  <si>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</si>
  <si>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</si>
  <si>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</si>
  <si>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</si>
  <si>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</si>
  <si>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</si>
  <si>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</si>
  <si>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</si>
  <si>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</si>
  <si>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</si>
  <si>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</si>
  <si>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</si>
  <si>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</si>
  <si>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</si>
  <si>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</si>
  <si>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</si>
  <si>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</si>
  <si>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</si>
  <si>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</si>
  <si>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</si>
  <si>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</si>
  <si>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</si>
  <si>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</si>
  <si>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</si>
  <si>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</si>
  <si>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</si>
  <si>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</si>
  <si>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</si>
  <si>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</si>
  <si>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</si>
  <si>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</si>
  <si>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</si>
  <si>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</si>
  <si>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</si>
  <si>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</si>
  <si>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</si>
  <si>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</si>
  <si>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</si>
  <si>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</si>
  <si>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</si>
  <si>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</si>
  <si>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</si>
  <si>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</si>
  <si>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</si>
  <si>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</si>
  <si>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</si>
  <si>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</si>
  <si>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</si>
  <si>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</si>
  <si>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</si>
  <si>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</si>
  <si>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</si>
  <si>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</si>
  <si>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</si>
  <si>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</si>
  <si>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</si>
  <si>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</si>
  <si>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</si>
  <si>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</si>
  <si>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</si>
  <si>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</si>
  <si>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</si>
  <si>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</si>
  <si>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</si>
  <si>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</si>
  <si>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</si>
  <si>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</si>
  <si>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</si>
  <si>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</si>
  <si>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</si>
  <si>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</si>
  <si>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</si>
  <si>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</si>
  <si>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</si>
  <si>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</si>
  <si>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</si>
  <si>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</si>
  <si>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</si>
  <si>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</si>
  <si>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</si>
  <si>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</si>
  <si>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</si>
  <si>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</si>
  <si>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</si>
  <si>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</si>
  <si>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</si>
  <si>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</si>
  <si>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</si>
  <si>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</si>
  <si>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</si>
  <si>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</si>
  <si>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</si>
  <si>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</si>
  <si>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</si>
  <si>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</si>
  <si>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</si>
  <si>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</si>
  <si>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</si>
  <si>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</si>
  <si>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</si>
  <si>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</si>
  <si>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</si>
  <si>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</si>
  <si>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</si>
  <si>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</si>
  <si>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</si>
  <si>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</si>
  <si>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</si>
  <si>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</si>
  <si>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</si>
  <si>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</si>
  <si>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</si>
  <si>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</si>
  <si>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</si>
  <si>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</si>
  <si>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</si>
  <si>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</si>
  <si>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</si>
  <si>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</si>
  <si>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</si>
  <si>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</si>
  <si>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</si>
  <si>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</si>
  <si>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</si>
  <si>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</si>
  <si>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</si>
  <si>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</si>
  <si>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</si>
  <si>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</si>
  <si>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</si>
  <si>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</si>
  <si>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</si>
  <si>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</si>
  <si>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</si>
  <si>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</si>
  <si>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</si>
  <si>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</si>
  <si>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</si>
  <si>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</si>
  <si>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</si>
  <si>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</si>
  <si>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</si>
  <si>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</si>
  <si>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</si>
  <si>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</si>
  <si>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</si>
  <si>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</si>
  <si>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</si>
  <si>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</si>
  <si>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</si>
  <si>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</si>
  <si>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</si>
  <si>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</si>
  <si>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</si>
  <si>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</si>
  <si>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</si>
  <si>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</si>
  <si>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</si>
  <si>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</si>
  <si>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</si>
  <si>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</si>
  <si>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</si>
  <si>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</si>
  <si>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</si>
  <si>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</si>
  <si>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</si>
  <si>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</si>
  <si>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</si>
  <si>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</si>
  <si>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</si>
  <si>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</si>
  <si>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</si>
  <si>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</si>
  <si>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</si>
  <si>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</si>
  <si>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</si>
  <si>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</si>
  <si>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</si>
  <si>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</si>
  <si>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</si>
  <si>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</si>
  <si>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</si>
  <si>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</si>
  <si>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</si>
  <si>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</si>
  <si>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</si>
  <si>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</si>
  <si>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</si>
  <si>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</si>
  <si>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</si>
  <si>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</si>
  <si>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</si>
  <si>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</si>
  <si>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</si>
  <si>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</si>
  <si>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</si>
  <si>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</si>
  <si>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</si>
  <si>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</si>
  <si>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</si>
  <si>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</si>
  <si>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</si>
  <si>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</si>
  <si>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</si>
  <si>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</si>
  <si>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</si>
  <si>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</si>
  <si>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</si>
  <si>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</si>
  <si>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</si>
  <si>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</si>
  <si>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</si>
  <si>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</si>
  <si>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</si>
  <si>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</si>
  <si>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</si>
  <si>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</si>
  <si>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</si>
  <si>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</si>
  <si>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</si>
  <si>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</si>
  <si>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</si>
  <si>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</si>
  <si>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</si>
  <si>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</si>
  <si>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</si>
  <si>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</si>
  <si>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</si>
  <si>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</si>
  <si>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</si>
  <si>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</si>
  <si>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</si>
  <si>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</si>
  <si>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</si>
  <si>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</si>
  <si>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</si>
  <si>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</si>
  <si>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</si>
  <si>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</si>
  <si>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</si>
  <si>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</si>
  <si>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</si>
  <si>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</si>
  <si>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</si>
  <si>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</si>
  <si>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</si>
  <si>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</si>
  <si>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</si>
  <si>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</si>
  <si>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</si>
  <si>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</si>
  <si>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</si>
  <si>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</si>
  <si>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</si>
  <si>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</si>
  <si>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</si>
  <si>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</si>
  <si>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</si>
  <si>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</si>
  <si>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</si>
  <si>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</si>
  <si>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</si>
  <si>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</si>
  <si>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</si>
  <si>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</si>
  <si>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</si>
  <si>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</si>
  <si>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</si>
  <si>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</si>
  <si>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</si>
  <si>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</si>
  <si>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</si>
  <si>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</si>
  <si>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</si>
  <si>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</si>
  <si>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</si>
  <si>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</si>
  <si>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</si>
  <si>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</si>
  <si>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</si>
  <si>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</si>
  <si>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</si>
  <si>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</si>
  <si>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</si>
  <si>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</si>
  <si>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</si>
  <si>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</si>
  <si>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</si>
  <si>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</si>
  <si>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</si>
  <si>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</si>
  <si>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</si>
  <si>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</si>
  <si>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</si>
  <si>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</si>
  <si>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</si>
  <si>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</si>
  <si>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</si>
  <si>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</si>
  <si>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</si>
  <si>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</si>
  <si>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</si>
  <si>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</si>
  <si>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</si>
  <si>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</si>
  <si>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</si>
  <si>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</si>
  <si>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</si>
  <si>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</si>
  <si>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</si>
  <si>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</si>
  <si>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</si>
  <si>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</si>
  <si>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</si>
  <si>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</si>
  <si>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</si>
  <si>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</si>
  <si>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</si>
  <si>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</si>
  <si>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</si>
  <si>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</si>
  <si>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</si>
  <si>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</si>
  <si>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</si>
  <si>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</si>
  <si>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</si>
  <si>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</si>
  <si>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</si>
  <si>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</si>
  <si>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</si>
  <si>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</si>
  <si>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</si>
  <si>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</si>
  <si>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</si>
  <si>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</si>
  <si>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</si>
  <si>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</si>
  <si>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</si>
  <si>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</si>
  <si>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</si>
  <si>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</si>
  <si>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</si>
  <si>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</si>
  <si>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</si>
  <si>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</si>
  <si>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</si>
  <si>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</si>
  <si>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</si>
  <si>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</si>
  <si>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</si>
  <si>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</si>
  <si>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</si>
  <si>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</si>
  <si>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</si>
  <si>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</si>
  <si>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</si>
  <si>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</si>
  <si>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</si>
  <si>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</si>
  <si>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</si>
  <si>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</si>
  <si>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</si>
  <si>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</si>
  <si>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</si>
  <si>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</si>
  <si>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</si>
  <si>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</si>
  <si>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</si>
  <si>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</si>
  <si>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</si>
  <si>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</si>
  <si>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</si>
  <si>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</si>
  <si>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</si>
  <si>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</si>
  <si>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</si>
  <si>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</si>
  <si>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</si>
  <si>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</si>
  <si>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</si>
  <si>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</si>
  <si>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</si>
  <si>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</si>
  <si>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</si>
  <si>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</si>
  <si>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</si>
  <si>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</si>
  <si>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</si>
  <si>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</si>
  <si>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</si>
  <si>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</si>
  <si>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</si>
  <si>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</si>
  <si>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</si>
  <si>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</si>
  <si>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</si>
  <si>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</si>
  <si>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</si>
  <si>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</si>
  <si>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</si>
  <si>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</si>
  <si>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</si>
  <si>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</si>
  <si>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</si>
  <si>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</si>
  <si>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</si>
  <si>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</si>
  <si>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</si>
  <si>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</si>
  <si>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</si>
  <si>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</si>
  <si>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</si>
  <si>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</si>
  <si>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</si>
  <si>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</si>
  <si>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</si>
  <si>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</si>
  <si>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</si>
  <si>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</si>
  <si>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</si>
  <si>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</si>
  <si>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</si>
  <si>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</si>
  <si>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</si>
  <si>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</si>
  <si>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</si>
  <si>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</si>
  <si>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</si>
  <si>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</si>
  <si>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</si>
  <si>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</si>
  <si>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</si>
  <si>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</si>
  <si>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</si>
  <si>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</si>
  <si>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</si>
  <si>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</si>
  <si>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</si>
  <si>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</si>
  <si>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</si>
  <si>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</si>
  <si>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</si>
  <si>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</si>
  <si>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</si>
  <si>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</si>
  <si>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</si>
  <si>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</si>
  <si>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</si>
  <si>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</si>
  <si>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</si>
  <si>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</si>
  <si>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</si>
  <si>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</si>
  <si>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</si>
  <si>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</si>
  <si>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</si>
  <si>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</si>
  <si>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</si>
  <si>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</si>
  <si>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</si>
  <si>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</si>
  <si>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</si>
  <si>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</si>
  <si>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</si>
  <si>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</si>
  <si>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</si>
  <si>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</si>
  <si>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</si>
  <si>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</si>
  <si>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</si>
  <si>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</si>
  <si>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</si>
  <si>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</si>
  <si>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</si>
  <si>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</si>
  <si>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</si>
  <si>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</si>
  <si>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</si>
  <si>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</si>
  <si>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</si>
  <si>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</si>
  <si>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</si>
  <si>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</si>
  <si>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</si>
  <si>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</si>
  <si>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</si>
  <si>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</si>
  <si>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</si>
  <si>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</si>
  <si>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</si>
  <si>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</si>
  <si>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</si>
  <si>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</si>
  <si>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</si>
  <si>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</si>
  <si>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</si>
  <si>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</si>
  <si>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</si>
  <si>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</si>
  <si>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</si>
  <si>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</si>
  <si>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</si>
  <si>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</si>
  <si>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</si>
  <si>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</si>
  <si>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</si>
  <si>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</si>
  <si>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</si>
  <si>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</si>
  <si>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</si>
  <si>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</si>
  <si>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</si>
  <si>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</si>
  <si>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</si>
  <si>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</si>
  <si>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</si>
  <si>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</si>
  <si>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</si>
  <si>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</si>
  <si>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</si>
  <si>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</si>
  <si>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</si>
  <si>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</si>
  <si>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</si>
  <si>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</si>
  <si>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</si>
  <si>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</si>
  <si>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</si>
  <si>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</si>
  <si>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</si>
  <si>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</si>
  <si>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</si>
  <si>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</si>
  <si>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</si>
  <si>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</si>
  <si>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</si>
  <si>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</si>
  <si>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</si>
  <si>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</si>
  <si>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</si>
  <si>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</si>
  <si>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</si>
  <si>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</si>
  <si>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</si>
  <si>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</si>
  <si>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</si>
  <si>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</si>
  <si>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</si>
  <si>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</si>
  <si>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</si>
  <si>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</si>
  <si>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</si>
  <si>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</si>
  <si>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</si>
  <si>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</si>
  <si>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</si>
  <si>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</si>
  <si>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</si>
  <si>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</si>
  <si>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</si>
  <si>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</si>
  <si>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</si>
  <si>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</si>
  <si>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</si>
  <si>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</si>
  <si>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</si>
  <si>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</si>
  <si>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</si>
  <si>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</si>
  <si>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</si>
  <si>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</si>
  <si>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</si>
  <si>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</si>
  <si>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</si>
  <si>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</si>
  <si>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</si>
  <si>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</si>
  <si>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</si>
  <si>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</si>
  <si>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</si>
  <si>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</si>
  <si>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</si>
  <si>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</si>
  <si>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</si>
  <si>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</si>
  <si>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</si>
  <si>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</si>
  <si>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</si>
  <si>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</si>
  <si>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</si>
  <si>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</si>
  <si>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</si>
  <si>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</si>
  <si>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</si>
  <si>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</si>
  <si>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</si>
  <si>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</si>
  <si>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</si>
  <si>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</si>
  <si>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</si>
  <si>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</si>
  <si>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</si>
  <si>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</si>
  <si>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</si>
  <si>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</si>
  <si>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</si>
  <si>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</si>
  <si>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</si>
  <si>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</si>
  <si>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</si>
  <si>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</si>
  <si>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</si>
  <si>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</si>
  <si>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</si>
  <si>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</si>
  <si>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</si>
  <si>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</si>
  <si>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</si>
  <si>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</si>
  <si>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</si>
  <si>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</si>
  <si>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</si>
  <si>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</si>
  <si>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</si>
  <si>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</si>
  <si>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</si>
  <si>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</si>
  <si>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</si>
  <si>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</si>
  <si>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</si>
  <si>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</si>
  <si>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</si>
  <si>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</si>
  <si>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</si>
  <si>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</si>
  <si>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</si>
  <si>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</si>
  <si>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</si>
  <si>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</si>
  <si>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</si>
  <si>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</si>
  <si>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</si>
  <si>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</si>
  <si>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</si>
  <si>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</si>
  <si>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</si>
  <si>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</si>
  <si>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</si>
  <si>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</si>
  <si>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</si>
  <si>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</si>
  <si>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</si>
  <si>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</si>
  <si>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</si>
  <si>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</si>
  <si>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</si>
  <si>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</si>
  <si>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</si>
  <si>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</si>
  <si>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</si>
  <si>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</si>
  <si>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</si>
  <si>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</si>
  <si>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</si>
  <si>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</si>
  <si>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</si>
  <si>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</si>
  <si>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</si>
  <si>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</si>
  <si>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</si>
  <si>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</si>
  <si>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</si>
  <si>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</si>
  <si>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</si>
  <si>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</si>
  <si>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</si>
  <si>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</si>
  <si>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</si>
  <si>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</si>
  <si>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</si>
  <si>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</si>
  <si>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</si>
  <si>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</si>
  <si>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</si>
  <si>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</si>
  <si>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</si>
  <si>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</si>
  <si>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</si>
  <si>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</si>
  <si>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</si>
  <si>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</si>
  <si>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</si>
  <si>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</si>
  <si>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</si>
  <si>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</si>
  <si>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</si>
  <si>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</si>
  <si>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</si>
  <si>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</si>
  <si>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</si>
  <si>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</si>
  <si>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</si>
  <si>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</si>
  <si>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</si>
  <si>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</si>
  <si>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</si>
  <si>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</si>
  <si>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</si>
  <si>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</si>
  <si>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</si>
  <si>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</si>
  <si>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</si>
  <si>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</si>
  <si>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</si>
  <si>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</si>
  <si>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</si>
  <si>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</si>
  <si>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</si>
  <si>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</si>
  <si>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</si>
  <si>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</si>
  <si>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</si>
  <si>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</si>
  <si>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</si>
  <si>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</si>
  <si>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</si>
  <si>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</si>
  <si>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</si>
  <si>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</si>
  <si>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</si>
  <si>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</si>
  <si>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</si>
  <si>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</si>
  <si>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</si>
  <si>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</si>
  <si>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</si>
  <si>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</si>
  <si>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</si>
  <si>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</si>
  <si>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</si>
  <si>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</si>
  <si>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</si>
  <si>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</si>
  <si>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</si>
  <si>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</si>
  <si>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</si>
  <si>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</si>
  <si>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</si>
  <si>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</si>
  <si>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</si>
  <si>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</si>
  <si>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</si>
  <si>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</si>
  <si>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</si>
  <si>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</si>
  <si>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</si>
  <si>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</si>
  <si>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</si>
  <si>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</si>
  <si>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</si>
  <si>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</si>
  <si>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</si>
  <si>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</si>
  <si>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</si>
  <si>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</si>
  <si>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</si>
  <si>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</si>
  <si>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</si>
  <si>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</si>
  <si>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</si>
  <si>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</si>
  <si>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</si>
  <si>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</si>
  <si>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</si>
  <si>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</si>
  <si>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</si>
  <si>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</si>
  <si>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</si>
  <si>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</si>
  <si>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</si>
  <si>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</si>
  <si>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</si>
  <si>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</si>
  <si>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</si>
  <si>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</si>
  <si>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</si>
  <si>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</si>
  <si>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</si>
  <si>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</si>
  <si>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</si>
  <si>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</si>
  <si>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</si>
  <si>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</si>
  <si>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</si>
  <si>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</si>
  <si>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</si>
  <si>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</si>
  <si>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</si>
  <si>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</si>
  <si>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</si>
  <si>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</si>
  <si>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</si>
  <si>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</si>
  <si>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</si>
  <si>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</si>
  <si>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</si>
  <si>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</si>
  <si>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</si>
  <si>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</si>
  <si>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</si>
  <si>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</si>
  <si>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</si>
  <si>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</si>
  <si>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</si>
  <si>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</si>
  <si>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</si>
  <si>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</si>
  <si>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</si>
  <si>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</si>
  <si>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</si>
  <si>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</si>
  <si>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</si>
  <si>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</si>
  <si>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</si>
  <si>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</si>
  <si>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</si>
  <si>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</si>
  <si>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</si>
  <si>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</si>
  <si>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</si>
  <si>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</si>
  <si>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</si>
  <si>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</si>
  <si>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</si>
  <si>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</si>
  <si>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</si>
  <si>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</si>
  <si>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</si>
  <si>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</si>
  <si>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</si>
  <si>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</si>
  <si>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</si>
  <si>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</si>
  <si>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</si>
  <si>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</si>
  <si>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</si>
  <si>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</si>
  <si>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</si>
  <si>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</si>
  <si>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</si>
  <si>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</si>
  <si>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</si>
  <si>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</si>
  <si>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</si>
  <si>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</si>
  <si>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</si>
  <si>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</si>
  <si>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</si>
  <si>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</si>
  <si>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</si>
  <si>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</si>
  <si>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</si>
  <si>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</si>
  <si>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</si>
  <si>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</si>
  <si>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</si>
  <si>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</si>
  <si>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</si>
  <si>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</si>
  <si>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</si>
  <si>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</si>
  <si>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</si>
  <si>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</si>
  <si>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</si>
  <si>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</si>
  <si>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</si>
  <si>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</si>
  <si>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</si>
  <si>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</si>
  <si>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</si>
  <si>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</si>
  <si>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</si>
  <si>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</si>
  <si>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</si>
  <si>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</si>
  <si>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</si>
  <si>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</si>
  <si>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</si>
  <si>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</si>
  <si>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</si>
  <si>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</si>
  <si>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</si>
  <si>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</si>
  <si>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</si>
  <si>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</si>
  <si>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</si>
  <si>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</si>
  <si>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</si>
  <si>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</si>
  <si>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</si>
  <si>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</si>
  <si>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</si>
  <si>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</si>
  <si>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</si>
  <si>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</si>
  <si>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</si>
  <si>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</si>
  <si>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</si>
  <si>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</si>
  <si>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</si>
  <si>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</si>
  <si>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</si>
  <si>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</si>
  <si>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</si>
  <si>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</si>
  <si>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</si>
  <si>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</si>
  <si>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</si>
  <si>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</si>
  <si>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</si>
  <si>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</si>
  <si>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</si>
  <si>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</si>
  <si>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</si>
  <si>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</si>
  <si>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</si>
  <si>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</si>
  <si>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</si>
  <si>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</si>
  <si>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</si>
  <si>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</si>
  <si>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</si>
  <si>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</si>
  <si>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</si>
  <si>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</si>
  <si>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</si>
  <si>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</si>
  <si>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</si>
  <si>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</si>
  <si>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</si>
  <si>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</si>
  <si>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</si>
  <si>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</si>
  <si>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</si>
  <si>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</si>
  <si>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</si>
  <si>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</si>
  <si>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</si>
  <si>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</si>
  <si>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</si>
  <si>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</si>
  <si>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</si>
  <si>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</si>
  <si>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</si>
  <si>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</si>
  <si>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</si>
  <si>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</si>
  <si>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</si>
  <si>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</si>
  <si>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</si>
  <si>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</si>
  <si>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</si>
  <si>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</si>
  <si>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</si>
  <si>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</si>
  <si>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</si>
  <si>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</si>
  <si>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</si>
  <si>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</si>
  <si>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</si>
  <si>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</si>
  <si>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</si>
  <si>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</si>
  <si>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</si>
  <si>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</si>
  <si>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</si>
  <si>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</si>
  <si>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</si>
  <si>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</si>
  <si>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</si>
  <si>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</si>
  <si>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</si>
  <si>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</si>
  <si>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</si>
  <si>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</si>
  <si>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</si>
  <si>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</si>
  <si>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</si>
  <si>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</si>
  <si>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</si>
  <si>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</si>
  <si>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</si>
  <si>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</si>
  <si>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</si>
  <si>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</si>
  <si>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</si>
  <si>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</si>
  <si>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</si>
  <si>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</si>
  <si>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</si>
  <si>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</si>
  <si>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</si>
  <si>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</si>
  <si>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</si>
  <si>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</si>
  <si>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</si>
  <si>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</si>
  <si>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</si>
  <si>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</si>
  <si>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</si>
  <si>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</si>
  <si>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</si>
  <si>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</si>
  <si>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</si>
  <si>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</si>
  <si>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</si>
  <si>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</si>
  <si>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</si>
  <si>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</si>
  <si>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</si>
  <si>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</si>
  <si>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</si>
  <si>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</si>
  <si>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</si>
  <si>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</si>
  <si>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</si>
  <si>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</si>
  <si>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</si>
  <si>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</si>
  <si>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</si>
  <si>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</si>
  <si>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</si>
  <si>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</si>
  <si>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</si>
  <si>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</si>
  <si>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</si>
  <si>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</si>
  <si>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</si>
  <si>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</si>
  <si>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</si>
  <si>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</si>
  <si>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</si>
  <si>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</si>
  <si>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</si>
  <si>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</si>
  <si>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</si>
  <si>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</si>
  <si>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</si>
  <si>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</si>
  <si>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</si>
  <si>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</si>
  <si>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</si>
  <si>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</si>
  <si>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</si>
  <si>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</si>
  <si>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</si>
  <si>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</si>
  <si>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</si>
  <si>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</si>
  <si>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</si>
  <si>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</si>
  <si>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</si>
  <si>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</si>
  <si>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</si>
  <si>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</si>
  <si>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</si>
  <si>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</si>
  <si>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</si>
  <si>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</si>
  <si>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</si>
  <si>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</si>
  <si>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</si>
  <si>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</si>
  <si>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</si>
  <si>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</si>
  <si>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</si>
  <si>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</si>
  <si>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</si>
  <si>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</si>
  <si>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</si>
  <si>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</si>
  <si>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</si>
  <si>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</si>
  <si>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</si>
  <si>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</si>
  <si>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</si>
  <si>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</si>
  <si>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</si>
  <si>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</si>
  <si>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</si>
  <si>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</si>
  <si>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</si>
  <si>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</si>
  <si>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</si>
  <si>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</si>
  <si>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</si>
  <si>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</si>
  <si>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</si>
  <si>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</si>
  <si>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</si>
  <si>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</si>
  <si>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</si>
  <si>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</si>
  <si>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</si>
  <si>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</si>
  <si>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</si>
  <si>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</si>
  <si>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</si>
  <si>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</si>
  <si>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</si>
  <si>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</si>
  <si>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</si>
  <si>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</si>
  <si>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</si>
  <si>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</si>
  <si>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</si>
  <si>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</si>
  <si>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</si>
  <si>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</si>
  <si>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</si>
  <si>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</si>
  <si>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</si>
  <si>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</si>
  <si>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</si>
  <si>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</si>
  <si>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</si>
  <si>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</si>
  <si>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</si>
  <si>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</si>
  <si>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</si>
  <si>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</si>
  <si>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</si>
  <si>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</si>
  <si>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</si>
  <si>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</si>
  <si>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</si>
  <si>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</si>
  <si>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</si>
  <si>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</si>
  <si>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</si>
  <si>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</si>
  <si>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</si>
  <si>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</si>
  <si>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</si>
  <si>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</si>
  <si>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</si>
  <si>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</si>
  <si>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</si>
  <si>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</si>
  <si>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</si>
  <si>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</si>
  <si>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</si>
  <si>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</si>
  <si>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</si>
  <si>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</si>
  <si>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</si>
  <si>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</si>
  <si>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</si>
  <si>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</si>
  <si>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</si>
  <si>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</si>
  <si>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</si>
  <si>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</si>
  <si>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</si>
  <si>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</si>
  <si>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</si>
  <si>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</si>
  <si>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</si>
  <si>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</si>
  <si>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</si>
  <si>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</si>
  <si>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</si>
  <si>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</si>
  <si>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</si>
  <si>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</si>
  <si>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</si>
  <si>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</si>
  <si>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</si>
  <si>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</si>
  <si>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</si>
  <si>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</si>
  <si>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</si>
  <si>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</si>
  <si>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</si>
  <si>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</si>
  <si>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</si>
  <si>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</si>
  <si>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</si>
  <si>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</si>
  <si>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</si>
  <si>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</si>
  <si>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</si>
  <si>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</si>
  <si>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</si>
  <si>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</si>
  <si>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</si>
  <si>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</si>
  <si>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</si>
  <si>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</si>
  <si>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</si>
  <si>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</si>
  <si>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</si>
  <si>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</si>
  <si>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</si>
  <si>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</si>
  <si>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</si>
  <si>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</si>
  <si>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</si>
  <si>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</si>
  <si>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</si>
  <si>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</si>
  <si>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</si>
  <si>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</si>
  <si>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</si>
  <si>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</si>
  <si>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</si>
  <si>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</si>
  <si>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</si>
  <si>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</si>
  <si>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</si>
  <si>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</si>
  <si>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</si>
  <si>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</si>
  <si>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</si>
  <si>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</si>
  <si>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</si>
  <si>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</si>
  <si>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</si>
  <si>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</si>
  <si>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</si>
  <si>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</si>
  <si>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</si>
  <si>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</si>
  <si>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</si>
  <si>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</si>
  <si>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</si>
  <si>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</si>
  <si>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</si>
  <si>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</si>
  <si>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</si>
  <si>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</si>
  <si>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</si>
  <si>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</si>
  <si>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</si>
  <si>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</si>
  <si>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</si>
  <si>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</si>
  <si>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</si>
  <si>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</si>
  <si>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</si>
  <si>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</si>
  <si>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</si>
  <si>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</si>
  <si>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</si>
  <si>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</si>
  <si>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</si>
  <si>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</si>
  <si>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</si>
  <si>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</si>
  <si>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</si>
  <si>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</si>
  <si>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</si>
  <si>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</si>
  <si>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</si>
  <si>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</si>
  <si>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</si>
  <si>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</si>
  <si>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</si>
  <si>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</si>
  <si>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</si>
  <si>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</si>
  <si>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</si>
  <si>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</si>
  <si>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</si>
  <si>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</si>
  <si>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</si>
  <si>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</si>
  <si>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</si>
  <si>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</si>
  <si>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</si>
  <si>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</si>
  <si>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</si>
  <si>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</si>
  <si>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</si>
  <si>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</si>
  <si>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</si>
  <si>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</si>
  <si>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</si>
  <si>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</si>
  <si>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</si>
  <si>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</si>
  <si>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</si>
  <si>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</si>
  <si>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</si>
  <si>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</si>
  <si>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</si>
  <si>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</si>
  <si>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</si>
  <si>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</si>
  <si>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</si>
  <si>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</si>
  <si>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</si>
  <si>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</si>
  <si>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</si>
  <si>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</si>
  <si>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</si>
  <si>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</si>
  <si>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</si>
  <si>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</si>
  <si>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</si>
  <si>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</si>
  <si>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</si>
  <si>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</si>
  <si>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</si>
  <si>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</si>
  <si>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</si>
  <si>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</si>
  <si>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</si>
  <si>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</si>
  <si>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</si>
  <si>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</si>
  <si>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</si>
  <si>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</si>
  <si>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</si>
  <si>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</si>
  <si>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</si>
  <si>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</si>
  <si>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</si>
  <si>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</si>
  <si>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</si>
  <si>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</si>
  <si>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</si>
  <si>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</si>
  <si>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</si>
  <si>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</si>
  <si>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</si>
  <si>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</si>
  <si>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</si>
  <si>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</si>
  <si>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</si>
  <si>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</si>
  <si>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</si>
  <si>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</si>
  <si>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</si>
  <si>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</si>
  <si>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</si>
  <si>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</si>
  <si>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</si>
  <si>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</si>
  <si>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</si>
  <si>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</si>
  <si>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</si>
  <si>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</si>
  <si>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</si>
  <si>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</si>
  <si>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</si>
  <si>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</si>
  <si>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</si>
  <si>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</si>
  <si>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</si>
  <si>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</si>
  <si>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</si>
  <si>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</si>
  <si>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</si>
  <si>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</si>
  <si>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</si>
  <si>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</si>
  <si>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</si>
  <si>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</si>
  <si>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</si>
  <si>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</si>
  <si>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</si>
  <si>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</si>
  <si>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</si>
  <si>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</si>
  <si>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</si>
  <si>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</si>
  <si>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</si>
  <si>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</si>
  <si>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</si>
  <si>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</si>
  <si>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</si>
  <si>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</si>
  <si>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</si>
  <si>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</si>
  <si>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</si>
  <si>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</si>
  <si>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</si>
  <si>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</si>
  <si>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</si>
  <si>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</si>
  <si>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</si>
  <si>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</si>
  <si>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</si>
  <si>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</si>
  <si>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</si>
  <si>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</si>
  <si>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</si>
  <si>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</si>
  <si>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</si>
  <si>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</si>
  <si>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</si>
  <si>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</si>
  <si>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</si>
  <si>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</si>
  <si>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</si>
  <si>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</si>
  <si>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</si>
  <si>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</si>
  <si>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</si>
  <si>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</si>
  <si>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</si>
  <si>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</si>
  <si>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</si>
  <si>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</si>
  <si>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</si>
  <si>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</si>
  <si>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</si>
  <si>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</si>
  <si>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</si>
  <si>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</si>
  <si>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</si>
  <si>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</si>
  <si>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</si>
  <si>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</si>
  <si>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</si>
  <si>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</si>
  <si>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</si>
  <si>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</si>
  <si>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</si>
  <si>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</si>
  <si>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</si>
  <si>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</si>
  <si>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</si>
  <si>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</si>
  <si>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</si>
  <si>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</si>
  <si>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</si>
  <si>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</si>
  <si>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</si>
  <si>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</si>
  <si>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</si>
  <si>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</si>
  <si>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</si>
  <si>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</si>
  <si>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</si>
  <si>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</si>
  <si>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</si>
  <si>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</si>
  <si>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</si>
  <si>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</si>
  <si>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</si>
  <si>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</si>
  <si>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</si>
  <si>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</si>
  <si>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</si>
  <si>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</si>
  <si>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</si>
  <si>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</si>
  <si>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</si>
  <si>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</si>
  <si>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</si>
  <si>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</si>
  <si>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</si>
  <si>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</si>
  <si>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</si>
  <si>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</si>
  <si>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</si>
  <si>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</si>
  <si>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</si>
  <si>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</si>
  <si>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</si>
  <si>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</si>
  <si>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</si>
  <si>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</si>
  <si>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</si>
  <si>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</si>
  <si>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</si>
  <si>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</si>
  <si>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</si>
  <si>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</si>
  <si>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</si>
  <si>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</si>
  <si>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</si>
  <si>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</si>
  <si>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</si>
  <si>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</si>
  <si>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</si>
  <si>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</si>
  <si>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</si>
  <si>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</si>
  <si>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</si>
  <si>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</si>
  <si>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</si>
  <si>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</si>
  <si>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</si>
  <si>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</si>
  <si>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</si>
  <si>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</si>
  <si>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</si>
  <si>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</si>
  <si>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</si>
  <si>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</si>
  <si>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</si>
  <si>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</si>
  <si>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</si>
  <si>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</si>
  <si>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</si>
  <si>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</si>
  <si>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</si>
  <si>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</si>
  <si>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</si>
  <si>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</si>
  <si>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</si>
  <si>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</si>
  <si>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</si>
  <si>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</si>
  <si>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</si>
  <si>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</si>
  <si>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</si>
  <si>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</si>
  <si>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</si>
  <si>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</si>
  <si>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</si>
  <si>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</si>
  <si>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</si>
  <si>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</si>
  <si>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</si>
  <si>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</si>
  <si>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</si>
  <si>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</si>
  <si>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</si>
  <si>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</si>
  <si>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</si>
  <si>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</si>
  <si>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</si>
  <si>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</si>
  <si>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</si>
  <si>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</si>
  <si>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</si>
  <si>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</si>
  <si>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</si>
  <si>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</si>
  <si>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</si>
  <si>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</si>
  <si>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</si>
  <si>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</si>
  <si>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</si>
  <si>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</si>
  <si>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</si>
  <si>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</si>
  <si>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</si>
  <si>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</si>
  <si>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</si>
  <si>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</si>
  <si>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</si>
  <si>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</si>
  <si>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</si>
  <si>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</si>
  <si>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</si>
  <si>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</si>
  <si>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</si>
  <si>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</si>
  <si>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</si>
  <si>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</si>
  <si>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</si>
  <si>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</si>
  <si>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</si>
  <si>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</si>
  <si>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</si>
  <si>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</si>
  <si>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</si>
  <si>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</si>
  <si>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</si>
  <si>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</si>
  <si>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</si>
  <si>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</si>
  <si>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</si>
  <si>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</si>
  <si>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</si>
  <si>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</si>
  <si>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</si>
  <si>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</si>
  <si>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</si>
  <si>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</si>
  <si>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</si>
  <si>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</si>
  <si>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</si>
  <si>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</si>
  <si>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</si>
  <si>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</si>
  <si>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</si>
  <si>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</si>
  <si>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</si>
  <si>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</si>
  <si>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</si>
  <si>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</si>
  <si>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</si>
  <si>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</si>
  <si>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</si>
  <si>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</si>
  <si>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</si>
  <si>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</si>
  <si>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</si>
  <si>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</si>
  <si>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</si>
  <si>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</si>
  <si>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</si>
  <si>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</si>
  <si>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</si>
  <si>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</si>
  <si>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</si>
  <si>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</si>
  <si>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</si>
  <si>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</si>
  <si>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</si>
  <si>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</si>
  <si>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</si>
  <si>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</si>
  <si>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</si>
  <si>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</si>
  <si>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</si>
  <si>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</si>
  <si>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</si>
  <si>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</si>
  <si>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</si>
  <si>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</si>
  <si>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</si>
  <si>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</si>
  <si>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</si>
  <si>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</si>
  <si>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</si>
  <si>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</si>
  <si>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</si>
  <si>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</si>
  <si>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</si>
  <si>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</si>
  <si>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</si>
  <si>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</si>
  <si>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</si>
  <si>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</si>
  <si>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</si>
  <si>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</si>
  <si>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</si>
  <si>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</si>
  <si>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</si>
  <si>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</si>
  <si>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</si>
  <si>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</si>
  <si>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</si>
  <si>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</si>
  <si>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</si>
  <si>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</si>
  <si>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</si>
  <si>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</si>
  <si>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</si>
  <si>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</si>
  <si>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</si>
  <si>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</si>
  <si>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</si>
  <si>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</si>
  <si>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</si>
  <si>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</si>
  <si>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</si>
  <si>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</si>
  <si>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</si>
  <si>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</si>
  <si>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</si>
  <si>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</si>
  <si>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</si>
  <si>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</si>
  <si>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</si>
  <si>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</si>
  <si>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</si>
  <si>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</si>
  <si>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</si>
  <si>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</si>
  <si>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</si>
  <si>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</si>
  <si>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</si>
  <si>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</si>
  <si>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</si>
  <si>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</si>
  <si>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</si>
  <si>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</si>
  <si>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</si>
  <si>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</si>
  <si>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</si>
  <si>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</si>
  <si>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</si>
  <si>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</si>
  <si>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</si>
  <si>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</si>
  <si>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</si>
  <si>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</si>
  <si>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</si>
  <si>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</si>
  <si>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</si>
  <si>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</si>
  <si>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</si>
  <si>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</si>
  <si>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</si>
  <si>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</si>
  <si>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</si>
  <si>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</si>
  <si>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</si>
  <si>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</si>
  <si>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</si>
  <si>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</si>
  <si>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</si>
  <si>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</si>
  <si>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</si>
  <si>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</si>
  <si>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</si>
  <si>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</si>
  <si>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</si>
  <si>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</si>
  <si>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</si>
  <si>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</si>
  <si>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</si>
  <si>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</si>
  <si>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</si>
  <si>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</si>
  <si>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</si>
  <si>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</si>
  <si>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</si>
  <si>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</si>
  <si>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</si>
  <si>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</si>
  <si>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</si>
  <si>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</si>
  <si>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</si>
  <si>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</si>
  <si>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</si>
  <si>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</si>
  <si>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</si>
  <si>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</si>
  <si>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</si>
  <si>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</si>
  <si>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</si>
  <si>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</si>
  <si>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</si>
  <si>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</si>
  <si>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</si>
  <si>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</si>
  <si>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</si>
  <si>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</si>
  <si>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</si>
  <si>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</si>
  <si>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</si>
  <si>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</si>
  <si>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</si>
  <si>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</si>
  <si>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</si>
  <si>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</si>
  <si>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</si>
  <si>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</si>
  <si>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</si>
  <si>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</si>
  <si>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</si>
  <si>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</si>
  <si>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</si>
  <si>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</si>
  <si>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</si>
  <si>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</si>
  <si>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</si>
  <si>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</si>
  <si>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</si>
  <si>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</si>
  <si>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</si>
  <si>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</si>
  <si>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</si>
  <si>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</si>
  <si>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</si>
  <si>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</si>
  <si>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</si>
  <si>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</si>
  <si>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</si>
  <si>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</si>
  <si>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</si>
  <si>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</si>
  <si>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</si>
  <si>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</si>
  <si>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</si>
  <si>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</si>
  <si>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</si>
  <si>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</si>
  <si>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</si>
  <si>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</si>
  <si>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</si>
  <si>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</si>
  <si>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</si>
  <si>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</si>
  <si>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</si>
  <si>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</si>
  <si>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</si>
  <si>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</si>
  <si>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</si>
  <si>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</si>
  <si>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</si>
  <si>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</si>
  <si>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</si>
  <si>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</si>
  <si>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</si>
  <si>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</si>
  <si>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</si>
  <si>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</si>
  <si>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</si>
  <si>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</si>
  <si>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</si>
  <si>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</si>
  <si>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</si>
  <si>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</si>
  <si>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</si>
  <si>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</si>
  <si>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</si>
  <si>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</si>
  <si>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</si>
  <si>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</si>
  <si>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</si>
  <si>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</si>
  <si>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</si>
  <si>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</si>
  <si>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</si>
  <si>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</si>
  <si>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</si>
  <si>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</si>
  <si>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</si>
  <si>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</si>
  <si>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</si>
  <si>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</si>
  <si>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</si>
  <si>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</si>
  <si>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</si>
  <si>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</si>
  <si>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</si>
  <si>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</si>
  <si>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</si>
  <si>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</si>
  <si>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</si>
  <si>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</si>
  <si>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</si>
  <si>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</si>
  <si>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</si>
  <si>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</si>
  <si>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</si>
  <si>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</si>
  <si>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</si>
  <si>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</si>
  <si>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</si>
  <si>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</si>
  <si>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</si>
  <si>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</si>
  <si>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</si>
  <si>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</si>
  <si>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</si>
  <si>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</si>
  <si>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</si>
  <si>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</si>
  <si>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</si>
  <si>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</si>
  <si>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</si>
  <si>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</si>
  <si>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</si>
  <si>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</si>
  <si>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</si>
  <si>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</si>
  <si>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</si>
  <si>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</si>
  <si>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</si>
  <si>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</si>
  <si>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</si>
  <si>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</si>
  <si>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</si>
  <si>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</si>
  <si>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</si>
  <si>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</si>
  <si>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</si>
  <si>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</si>
  <si>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</si>
  <si>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</si>
  <si>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</si>
  <si>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</si>
  <si>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</si>
  <si>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</si>
  <si>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</si>
  <si>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</si>
  <si>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</si>
  <si>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</si>
  <si>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</si>
  <si>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</si>
  <si>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</si>
  <si>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</si>
  <si>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</si>
  <si>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</si>
  <si>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</si>
  <si>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</si>
  <si>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</si>
  <si>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</si>
  <si>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</si>
  <si>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</si>
  <si>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</si>
  <si>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</si>
  <si>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</si>
  <si>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</si>
  <si>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</si>
  <si>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</si>
  <si>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</si>
  <si>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</si>
  <si>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</si>
  <si>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</si>
  <si>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</si>
  <si>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</si>
  <si>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</si>
  <si>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</si>
  <si>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</si>
  <si>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</si>
  <si>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</si>
  <si>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</si>
  <si>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</si>
  <si>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</si>
  <si>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</si>
  <si>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</si>
  <si>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</si>
  <si>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</si>
  <si>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</si>
  <si>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</si>
  <si>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</si>
  <si>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</si>
  <si>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</si>
  <si>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</si>
  <si>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</si>
  <si>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</si>
  <si>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</si>
  <si>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</si>
  <si>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</si>
  <si>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</si>
  <si>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</si>
  <si>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</si>
  <si>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</si>
  <si>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</si>
  <si>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</si>
  <si>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</si>
  <si>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</si>
  <si>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</si>
  <si>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</si>
  <si>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</si>
  <si>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</si>
  <si>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</si>
  <si>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</si>
  <si>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</si>
  <si>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</si>
  <si>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</si>
  <si>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</si>
  <si>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</si>
  <si>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</si>
  <si>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</si>
  <si>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</si>
  <si>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</si>
  <si>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</si>
  <si>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</si>
  <si>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</si>
  <si>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</si>
  <si>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</si>
  <si>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</si>
  <si>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</si>
  <si>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</si>
  <si>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</si>
  <si>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</si>
  <si>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</si>
  <si>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</si>
  <si>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</si>
  <si>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</si>
  <si>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</si>
  <si>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</si>
  <si>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</si>
  <si>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</si>
  <si>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</si>
  <si>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</si>
  <si>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</si>
  <si>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</si>
  <si>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</si>
  <si>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</si>
  <si>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</si>
  <si>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</si>
  <si>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</si>
  <si>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</si>
  <si>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</si>
  <si>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</si>
  <si>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</si>
  <si>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</si>
  <si>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</si>
  <si>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</si>
  <si>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</si>
  <si>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</si>
  <si>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</si>
  <si>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</si>
  <si>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</si>
  <si>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</si>
  <si>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</si>
  <si>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</si>
  <si>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</si>
  <si>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</si>
  <si>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</si>
  <si>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</si>
  <si>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</si>
  <si>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</si>
  <si>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</si>
  <si>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</si>
  <si>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</si>
  <si>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</si>
  <si>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</si>
  <si>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</si>
  <si>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</si>
  <si>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</si>
  <si>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</si>
  <si>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</si>
  <si>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</si>
  <si>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</si>
  <si>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</si>
  <si>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</si>
  <si>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</si>
  <si>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</si>
  <si>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</si>
  <si>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</si>
  <si>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</si>
  <si>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</si>
  <si>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</si>
  <si>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</si>
  <si>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</si>
  <si>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</si>
  <si>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</si>
  <si>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</si>
  <si>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</si>
  <si>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</si>
  <si>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</si>
  <si>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</si>
  <si>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</si>
  <si>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</si>
  <si>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</si>
  <si>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</si>
  <si>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</si>
  <si>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</si>
  <si>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</si>
  <si>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</si>
  <si>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</si>
  <si>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</si>
  <si>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</si>
  <si>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</si>
  <si>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</si>
  <si>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</si>
  <si>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</si>
  <si>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</si>
  <si>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</si>
  <si>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</si>
  <si>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</si>
  <si>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</si>
  <si>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</si>
  <si>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</si>
  <si>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</si>
  <si>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</si>
  <si>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</si>
  <si>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</si>
  <si>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</si>
  <si>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</si>
  <si>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</si>
  <si>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</si>
  <si>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</si>
  <si>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</si>
  <si>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</si>
  <si>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</si>
  <si>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</si>
  <si>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</si>
  <si>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</si>
  <si>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</si>
  <si>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</si>
  <si>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</si>
  <si>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</si>
  <si>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</si>
  <si>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</si>
  <si>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</si>
  <si>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</si>
  <si>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</si>
  <si>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</si>
  <si>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</si>
  <si>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</si>
  <si>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</si>
  <si>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</si>
  <si>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</si>
  <si>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</si>
  <si>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</si>
  <si>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</si>
  <si>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</si>
  <si>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</si>
  <si>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</si>
  <si>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</si>
  <si>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</si>
  <si>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</si>
  <si>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</si>
  <si>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</si>
  <si>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</si>
  <si>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</si>
  <si>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</si>
  <si>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</si>
  <si>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</si>
  <si>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</si>
  <si>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</si>
  <si>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</si>
  <si>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</si>
  <si>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</si>
  <si>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</si>
  <si>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</si>
  <si>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</si>
  <si>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</si>
  <si>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</si>
  <si>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</si>
  <si>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</si>
  <si>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</si>
  <si>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</si>
  <si>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</si>
  <si>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</si>
  <si>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</si>
  <si>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</si>
  <si>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</si>
  <si>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</si>
  <si>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</si>
  <si>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</si>
  <si>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</si>
  <si>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</si>
  <si>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</si>
  <si>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</si>
  <si>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</si>
  <si>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</si>
  <si>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</si>
  <si>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</si>
  <si>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</si>
  <si>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</si>
  <si>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</si>
  <si>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</si>
  <si>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</si>
  <si>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</si>
  <si>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</si>
  <si>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</si>
  <si>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</si>
  <si>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</si>
  <si>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</si>
  <si>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</si>
  <si>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</si>
  <si>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</si>
  <si>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</si>
  <si>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</si>
  <si>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</si>
  <si>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</si>
  <si>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</si>
  <si>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</si>
  <si>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</si>
  <si>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</si>
  <si>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</si>
  <si>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</si>
  <si>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</si>
  <si>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</si>
  <si>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</si>
  <si>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</si>
  <si>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</si>
  <si>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</si>
  <si>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</si>
  <si>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</si>
  <si>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</si>
  <si>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</si>
  <si>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</si>
  <si>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</si>
  <si>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</si>
  <si>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</si>
  <si>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</si>
  <si>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</si>
  <si>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</si>
  <si>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</si>
  <si>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</si>
  <si>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</si>
  <si>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</si>
  <si>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</si>
  <si>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</si>
  <si>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</si>
  <si>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</si>
  <si>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</si>
  <si>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</si>
  <si>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</si>
  <si>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</si>
  <si>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</si>
  <si>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</si>
  <si>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</si>
  <si>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</si>
  <si>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</si>
  <si>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</si>
  <si>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</si>
  <si>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</si>
  <si>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</si>
  <si>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</si>
  <si>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</si>
  <si>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</si>
  <si>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</si>
  <si>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</si>
  <si>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</si>
  <si>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</si>
  <si>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</si>
  <si>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</si>
  <si>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</si>
  <si>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</si>
  <si>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</si>
  <si>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</si>
  <si>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</si>
  <si>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</si>
  <si>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</si>
  <si>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</si>
  <si>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</si>
  <si>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</si>
  <si>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</si>
  <si>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</si>
  <si>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</si>
  <si>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</si>
  <si>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</si>
  <si>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</si>
  <si>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</si>
  <si>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</si>
  <si>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</si>
  <si>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</si>
  <si>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</si>
  <si>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</si>
  <si>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</si>
  <si>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</si>
  <si>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</si>
  <si>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</si>
  <si>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</si>
  <si>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</si>
  <si>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</si>
  <si>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</si>
  <si>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</si>
  <si>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</si>
  <si>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</si>
  <si>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</si>
  <si>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</si>
  <si>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</si>
  <si>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</si>
  <si>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</si>
  <si>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</si>
  <si>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</si>
  <si>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</si>
  <si>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</si>
  <si>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</si>
  <si>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</si>
  <si>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</si>
  <si>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</si>
  <si>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</si>
  <si>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</si>
  <si>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</si>
  <si>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</si>
  <si>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</si>
  <si>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</si>
  <si>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</si>
  <si>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</si>
  <si>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</si>
  <si>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</si>
  <si>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</si>
  <si>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</si>
  <si>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</si>
  <si>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</si>
  <si>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</si>
  <si>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</si>
  <si>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</si>
  <si>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</si>
  <si>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</si>
  <si>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</si>
  <si>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</si>
  <si>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</si>
  <si>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</si>
  <si>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</si>
  <si>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</si>
  <si>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</si>
  <si>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</si>
  <si>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</si>
  <si>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</si>
  <si>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</si>
  <si>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</si>
  <si>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</si>
  <si>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</si>
  <si>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</si>
  <si>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</si>
  <si>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</si>
  <si>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</si>
  <si>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</si>
  <si>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</si>
  <si>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</si>
  <si>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</si>
  <si>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</si>
  <si>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</si>
  <si>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</si>
  <si>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</si>
  <si>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</si>
  <si>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</si>
  <si>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</si>
  <si>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</si>
  <si>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</si>
  <si>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</si>
  <si>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</si>
  <si>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</si>
  <si>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</si>
  <si>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</si>
  <si>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</si>
  <si>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</si>
  <si>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</si>
  <si>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</si>
  <si>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</si>
  <si>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</si>
  <si>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</si>
  <si>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</si>
  <si>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</si>
  <si>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</si>
  <si>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</si>
  <si>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</si>
  <si>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</si>
  <si>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</si>
  <si>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</si>
  <si>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</si>
  <si>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</si>
  <si>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</si>
  <si>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</si>
  <si>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</si>
  <si>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</si>
  <si>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</si>
  <si>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</si>
  <si>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</si>
  <si>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</si>
  <si>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</si>
  <si>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</si>
  <si>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</si>
  <si>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</si>
  <si>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</si>
  <si>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</si>
  <si>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</si>
  <si>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</si>
  <si>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</si>
  <si>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</si>
  <si>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</si>
  <si>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</si>
  <si>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</si>
  <si>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</si>
  <si>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</si>
  <si>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</si>
  <si>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</si>
  <si>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</si>
  <si>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</si>
  <si>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</si>
  <si>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</si>
  <si>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</si>
  <si>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</si>
  <si>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</si>
  <si>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</si>
  <si>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</si>
  <si>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</si>
  <si>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</si>
  <si>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</si>
  <si>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</si>
  <si>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</si>
  <si>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</si>
  <si>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</si>
  <si>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</si>
  <si>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</si>
  <si>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</si>
  <si>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</si>
  <si>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</si>
  <si>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</si>
  <si>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</si>
  <si>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</si>
  <si>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</si>
  <si>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</si>
  <si>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</si>
  <si>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</si>
  <si>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</si>
  <si>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</si>
  <si>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</si>
  <si>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</si>
  <si>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</si>
  <si>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</si>
  <si>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</si>
  <si>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</si>
  <si>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</si>
  <si>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</si>
  <si>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</si>
  <si>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</si>
  <si>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</si>
  <si>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</si>
  <si>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</si>
  <si>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</si>
  <si>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</si>
  <si>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</si>
  <si>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</si>
  <si>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</si>
  <si>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</si>
  <si>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</si>
  <si>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</si>
  <si>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</si>
  <si>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</si>
  <si>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</si>
  <si>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</si>
  <si>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</si>
  <si>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</si>
  <si>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</si>
  <si>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</si>
  <si>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</si>
  <si>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</si>
  <si>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</si>
  <si>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</si>
  <si>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</si>
  <si>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</si>
  <si>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</si>
  <si>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</si>
  <si>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</si>
  <si>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</si>
  <si>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</si>
  <si>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</si>
  <si>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</si>
  <si>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</si>
  <si>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</si>
  <si>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</si>
  <si>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</si>
  <si>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</si>
  <si>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</si>
  <si>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</si>
  <si>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</si>
  <si>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</si>
  <si>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</si>
  <si>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</si>
  <si>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</si>
  <si>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</si>
  <si>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</si>
  <si>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</si>
  <si>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</si>
  <si>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</si>
  <si>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</si>
  <si>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</si>
  <si>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</si>
  <si>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</si>
  <si>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</si>
  <si>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</si>
  <si>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</si>
  <si>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</si>
  <si>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</si>
  <si>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</si>
  <si>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</si>
  <si>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</si>
  <si>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</si>
  <si>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</si>
  <si>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</si>
  <si>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</si>
  <si>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</si>
  <si>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</si>
  <si>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</si>
  <si>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</si>
  <si>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</si>
  <si>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</si>
  <si>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</si>
  <si>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</si>
  <si>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</si>
  <si>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</si>
  <si>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</si>
  <si>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</si>
  <si>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</si>
  <si>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</si>
  <si>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</si>
  <si>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</si>
  <si>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</si>
  <si>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</si>
  <si>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</si>
  <si>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</si>
  <si>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</si>
  <si>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</si>
  <si>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</si>
  <si>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</si>
  <si>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</si>
  <si>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</si>
  <si>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</si>
  <si>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</si>
  <si>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</si>
  <si>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</si>
  <si>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</si>
  <si>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</si>
  <si>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</si>
  <si>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</si>
  <si>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</si>
  <si>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</si>
  <si>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</si>
  <si>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</si>
  <si>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</si>
  <si>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</si>
  <si>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</si>
  <si>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</si>
  <si>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</si>
  <si>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</si>
  <si>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</si>
  <si>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</si>
  <si>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</si>
  <si>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</si>
  <si>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</si>
  <si>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</si>
  <si>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</si>
  <si>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</si>
  <si>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</si>
  <si>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</si>
  <si>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</si>
  <si>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</si>
  <si>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</si>
  <si>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</si>
  <si>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</si>
  <si>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</si>
  <si>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</si>
  <si>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</si>
  <si>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</si>
  <si>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</si>
  <si>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</si>
  <si>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</si>
  <si>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</si>
  <si>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</si>
  <si>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</si>
  <si>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</si>
  <si>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</si>
  <si>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</si>
  <si>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</si>
  <si>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</si>
  <si>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</si>
  <si>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</si>
  <si>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</si>
  <si>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</si>
  <si>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</si>
  <si>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</si>
  <si>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</si>
  <si>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</si>
  <si>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</si>
  <si>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</si>
  <si>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</si>
  <si>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</si>
  <si>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</si>
  <si>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</si>
  <si>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</si>
  <si>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</si>
  <si>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</si>
  <si>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</si>
  <si>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</si>
  <si>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</si>
  <si>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</si>
  <si>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</si>
  <si>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</si>
  <si>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</si>
  <si>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</si>
  <si>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</si>
  <si>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</si>
  <si>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</si>
  <si>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</si>
  <si>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</si>
  <si>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</si>
  <si>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</si>
  <si>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</si>
  <si>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</si>
  <si>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</si>
  <si>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</si>
  <si>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</si>
  <si>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</si>
  <si>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</si>
  <si>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</si>
  <si>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</si>
  <si>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</si>
  <si>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</si>
  <si>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</si>
  <si>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</si>
  <si>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</si>
  <si>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</si>
  <si>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</si>
  <si>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</si>
  <si>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</si>
  <si>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</si>
  <si>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</si>
  <si>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</si>
  <si>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</si>
  <si>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</si>
  <si>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</si>
  <si>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</si>
  <si>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</si>
  <si>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</si>
  <si>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</si>
  <si>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</si>
  <si>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</si>
  <si>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</si>
  <si>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</si>
  <si>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</si>
  <si>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</si>
  <si>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</si>
  <si>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</si>
  <si>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</si>
  <si>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</si>
  <si>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</si>
  <si>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</si>
  <si>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</si>
  <si>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</si>
  <si>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</si>
  <si>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</si>
  <si>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</si>
  <si>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</si>
  <si>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</si>
  <si>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</si>
  <si>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</si>
  <si>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</si>
  <si>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</si>
  <si>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</si>
  <si>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</si>
  <si>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</si>
  <si>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</si>
  <si>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</si>
  <si>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</si>
  <si>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</si>
  <si>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</si>
  <si>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</si>
  <si>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</si>
  <si>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</si>
  <si>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</si>
  <si>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</si>
  <si>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</si>
  <si>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</si>
  <si>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</si>
  <si>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</si>
  <si>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</si>
  <si>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</si>
  <si>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</si>
  <si>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</si>
  <si>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</si>
  <si>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</si>
  <si>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</si>
  <si>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</si>
  <si>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</si>
  <si>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</si>
  <si>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</si>
  <si>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</si>
  <si>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</si>
  <si>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</si>
  <si>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</si>
  <si>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</si>
  <si>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</si>
  <si>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</si>
  <si>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</si>
  <si>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</si>
  <si>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</si>
  <si>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</si>
  <si>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</si>
  <si>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</si>
  <si>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</si>
  <si>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</si>
  <si>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</si>
  <si>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</si>
  <si>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</si>
  <si>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</si>
  <si>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</si>
  <si>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</si>
  <si>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</si>
  <si>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</si>
  <si>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</si>
  <si>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</si>
  <si>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</si>
  <si>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</si>
  <si>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</si>
  <si>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</si>
  <si>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</si>
  <si>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</si>
  <si>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</si>
  <si>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</si>
  <si>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</si>
  <si>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</si>
  <si>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</si>
  <si>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</si>
  <si>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</si>
  <si>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</si>
  <si>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</si>
  <si>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</si>
  <si>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</si>
  <si>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</si>
  <si>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</si>
  <si>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</si>
  <si>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</si>
  <si>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</si>
  <si>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</si>
  <si>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</si>
  <si>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</si>
  <si>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</si>
  <si>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</si>
  <si>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</si>
  <si>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</si>
  <si>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</si>
  <si>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</si>
  <si>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</si>
  <si>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</si>
  <si>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</si>
  <si>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</si>
  <si>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</si>
  <si>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</si>
  <si>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</si>
  <si>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</si>
  <si>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</si>
  <si>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</si>
  <si>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</si>
  <si>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</si>
  <si>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</si>
  <si>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</si>
  <si>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</si>
  <si>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</si>
  <si>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</si>
  <si>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</si>
  <si>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</si>
  <si>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</si>
  <si>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</si>
  <si>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</si>
  <si>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</si>
  <si>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</si>
  <si>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</si>
  <si>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</si>
  <si>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</si>
  <si>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</si>
  <si>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</si>
  <si>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</si>
  <si>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</si>
  <si>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</si>
  <si>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</si>
  <si>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</si>
  <si>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</si>
  <si>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</si>
  <si>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</si>
  <si>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</si>
  <si>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</si>
  <si>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</si>
  <si>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</si>
  <si>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</si>
  <si>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</si>
  <si>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</si>
  <si>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</si>
  <si>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</si>
  <si>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</si>
  <si>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</si>
  <si>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</si>
  <si>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</si>
  <si>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</si>
  <si>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</si>
  <si>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</si>
  <si>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</si>
  <si>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</si>
  <si>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</si>
  <si>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</si>
  <si>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</si>
  <si>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</si>
  <si>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</si>
  <si>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</si>
  <si>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</si>
  <si>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</si>
  <si>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</si>
  <si>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</si>
  <si>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</si>
  <si>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</si>
  <si>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</si>
  <si>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</si>
  <si>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</si>
  <si>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</si>
  <si>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</si>
  <si>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</si>
  <si>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</si>
  <si>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</si>
  <si>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</si>
  <si>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</si>
  <si>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</si>
  <si>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</si>
  <si>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</si>
  <si>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</si>
  <si>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</si>
  <si>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</si>
  <si>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</si>
  <si>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</si>
  <si>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</si>
  <si>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</si>
  <si>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</si>
  <si>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</si>
  <si>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</si>
  <si>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</si>
  <si>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</si>
  <si>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</si>
  <si>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</si>
  <si>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</si>
  <si>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</si>
  <si>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</si>
  <si>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</si>
  <si>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</si>
  <si>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</si>
  <si>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</si>
  <si>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</si>
  <si>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</si>
  <si>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</si>
  <si>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</si>
  <si>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</si>
  <si>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</si>
  <si>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</si>
  <si>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</si>
  <si>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</si>
  <si>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</si>
  <si>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</si>
  <si>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</si>
  <si>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</si>
  <si>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</si>
  <si>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</si>
  <si>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</si>
  <si>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</si>
  <si>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</si>
  <si>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</si>
  <si>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</si>
  <si>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</si>
  <si>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</si>
  <si>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</si>
  <si>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</si>
  <si>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</si>
  <si>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</si>
  <si>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</si>
  <si>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</si>
  <si>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</si>
  <si>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</si>
  <si>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</si>
  <si>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</si>
  <si>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</si>
  <si>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</si>
  <si>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</si>
  <si>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</si>
  <si>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</si>
  <si>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</si>
  <si>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</si>
  <si>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</si>
  <si>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</si>
  <si>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</si>
  <si>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</si>
  <si>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</si>
  <si>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</si>
  <si>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</si>
  <si>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</si>
  <si>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</si>
  <si>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</si>
  <si>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</si>
  <si>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</si>
  <si>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</si>
  <si>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</si>
  <si>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</si>
  <si>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</si>
  <si>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</si>
  <si>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</si>
  <si>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</si>
  <si>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</si>
  <si>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</si>
  <si>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</si>
  <si>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</si>
  <si>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</si>
  <si>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</si>
  <si>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</si>
  <si>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</si>
  <si>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</si>
  <si>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</si>
  <si>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</si>
  <si>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</si>
  <si>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</si>
  <si>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</si>
  <si>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</si>
  <si>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</si>
  <si>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</si>
  <si>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</si>
  <si>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</si>
  <si>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</si>
  <si>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</si>
  <si>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</si>
  <si>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</si>
  <si>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</si>
  <si>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</si>
  <si>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</si>
  <si>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</si>
  <si>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</si>
  <si>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</si>
  <si>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</si>
  <si>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</si>
  <si>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</si>
  <si>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</si>
  <si>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</si>
  <si>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</si>
  <si>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</si>
  <si>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</si>
  <si>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</si>
  <si>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</si>
  <si>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</si>
  <si>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</si>
  <si>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</si>
  <si>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</si>
  <si>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</si>
  <si>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</si>
  <si>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</si>
  <si>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</si>
  <si>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</si>
  <si>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</si>
  <si>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</si>
  <si>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</si>
  <si>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</si>
  <si>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</si>
  <si>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</si>
  <si>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</si>
  <si>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</si>
  <si>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</si>
  <si>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</si>
  <si>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</si>
  <si>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</si>
  <si>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</si>
  <si>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</si>
  <si>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</si>
  <si>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</si>
  <si>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</si>
  <si>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</si>
  <si>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</si>
  <si>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</si>
  <si>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</si>
  <si>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</si>
  <si>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</si>
  <si>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</si>
  <si>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</si>
  <si>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</si>
  <si>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</si>
  <si>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</si>
  <si>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</si>
  <si>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</si>
  <si>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</si>
  <si>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</si>
  <si>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</si>
  <si>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</si>
  <si>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</si>
  <si>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</si>
  <si>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</si>
  <si>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</si>
  <si>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</si>
  <si>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</si>
  <si>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</si>
  <si>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</si>
  <si>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</si>
  <si>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</si>
  <si>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</si>
  <si>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</si>
  <si>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</si>
  <si>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</si>
  <si>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</si>
  <si>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</si>
  <si>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</si>
  <si>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</si>
  <si>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</si>
  <si>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</si>
  <si>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</si>
  <si>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</si>
  <si>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</si>
  <si>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</si>
  <si>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</si>
  <si>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</si>
  <si>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</si>
  <si>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</si>
  <si>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</si>
  <si>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</si>
  <si>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</si>
  <si>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</si>
  <si>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</si>
  <si>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</si>
  <si>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</si>
  <si>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</si>
  <si>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</si>
  <si>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</si>
  <si>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</si>
  <si>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</si>
  <si>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</si>
  <si>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</si>
  <si>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</si>
  <si>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</si>
  <si>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</si>
  <si>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</si>
  <si>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</si>
  <si>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</si>
  <si>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</si>
  <si>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</si>
  <si>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</si>
  <si>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</si>
  <si>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</si>
  <si>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</si>
  <si>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</si>
  <si>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</si>
  <si>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</si>
  <si>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</si>
  <si>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</si>
  <si>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</si>
  <si>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</si>
  <si>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</si>
  <si>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</si>
  <si>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</si>
  <si>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</si>
  <si>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</si>
  <si>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</si>
  <si>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</si>
  <si>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</si>
  <si>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</si>
  <si>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</si>
  <si>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</si>
  <si>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</si>
  <si>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</si>
  <si>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</si>
  <si>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</si>
  <si>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</si>
  <si>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</si>
  <si>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</si>
  <si>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</si>
  <si>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</si>
  <si>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</si>
  <si>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</si>
  <si>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</si>
  <si>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</si>
  <si>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</si>
  <si>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</si>
  <si>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</si>
  <si>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</si>
  <si>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</si>
  <si>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</si>
  <si>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</si>
  <si>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</si>
  <si>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</si>
  <si>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</si>
  <si>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</si>
  <si>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</si>
  <si>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</si>
  <si>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</si>
  <si>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</si>
  <si>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</si>
  <si>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</si>
  <si>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</si>
  <si>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</si>
  <si>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</si>
  <si>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</si>
  <si>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</si>
  <si>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</si>
  <si>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</si>
  <si>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</si>
  <si>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</si>
  <si>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</si>
  <si>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</si>
  <si>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</si>
  <si>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</si>
  <si>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</si>
  <si>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</si>
  <si>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</si>
  <si>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</si>
  <si>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</si>
  <si>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</si>
  <si>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</si>
  <si>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</si>
  <si>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</si>
  <si>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</si>
  <si>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</si>
  <si>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</si>
  <si>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</si>
  <si>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</si>
  <si>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</si>
  <si>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</si>
  <si>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</si>
  <si>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</si>
  <si>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</si>
  <si>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</si>
  <si>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</si>
  <si>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</si>
  <si>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</si>
  <si>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</si>
  <si>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</si>
  <si>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</si>
  <si>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</si>
  <si>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</si>
  <si>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</si>
  <si>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</si>
  <si>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</si>
  <si>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</si>
  <si>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</si>
  <si>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</si>
  <si>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</si>
  <si>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</si>
  <si>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</si>
  <si>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</si>
  <si>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</si>
  <si>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</si>
  <si>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</si>
  <si>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</si>
  <si>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</si>
  <si>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</si>
  <si>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</si>
  <si>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</si>
  <si>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</si>
  <si>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</si>
  <si>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</si>
  <si>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</si>
  <si>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</si>
  <si>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</si>
  <si>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</si>
  <si>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</si>
  <si>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</si>
  <si>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</si>
  <si>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</si>
  <si>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</si>
  <si>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</si>
  <si>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</si>
  <si>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</si>
  <si>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</si>
  <si>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</si>
  <si>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</si>
  <si>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</si>
  <si>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</si>
  <si>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</si>
  <si>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</si>
  <si>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</si>
  <si>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</si>
  <si>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</si>
  <si>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</si>
  <si>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</si>
  <si>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</si>
  <si>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</si>
  <si>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</si>
  <si>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</si>
  <si>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</si>
  <si>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</si>
  <si>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</si>
  <si>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</si>
  <si>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</si>
  <si>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</si>
  <si>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</si>
  <si>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</si>
  <si>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</si>
  <si>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</si>
  <si>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</si>
  <si>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</si>
  <si>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</si>
  <si>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</si>
  <si>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</si>
  <si>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</si>
  <si>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</si>
  <si>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</si>
  <si>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</si>
  <si>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</si>
  <si>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</si>
  <si>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</si>
  <si>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</si>
  <si>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</si>
  <si>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</si>
  <si>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</si>
  <si>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</si>
  <si>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</si>
  <si>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</si>
  <si>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</si>
  <si>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</si>
  <si>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</si>
  <si>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</si>
  <si>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</si>
  <si>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</si>
  <si>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</si>
  <si>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</si>
  <si>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</si>
  <si>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</si>
  <si>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</si>
  <si>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</si>
  <si>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</si>
  <si>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</si>
  <si>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</si>
  <si>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</si>
  <si>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</si>
  <si>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</si>
  <si>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</si>
  <si>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</si>
  <si>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</si>
  <si>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</si>
  <si>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</si>
  <si>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</si>
  <si>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</si>
  <si>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</si>
  <si>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</si>
  <si>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</si>
  <si>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</si>
  <si>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</si>
  <si>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</si>
  <si>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</si>
  <si>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</si>
  <si>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</si>
  <si>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</si>
  <si>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</si>
  <si>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</si>
  <si>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</si>
  <si>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</si>
  <si>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</si>
  <si>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</si>
  <si>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</si>
  <si>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</si>
  <si>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</si>
  <si>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</si>
  <si>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</si>
  <si>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</si>
  <si>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</si>
  <si>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</si>
  <si>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</si>
  <si>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</si>
  <si>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</si>
  <si>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</si>
  <si>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</si>
  <si>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</si>
  <si>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</si>
  <si>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</si>
  <si>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</si>
  <si>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</si>
  <si>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</si>
  <si>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</si>
  <si>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</si>
  <si>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</si>
  <si>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</si>
  <si>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</si>
  <si>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</si>
  <si>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</si>
  <si>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</si>
  <si>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</si>
  <si>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</si>
  <si>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</si>
  <si>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</si>
  <si>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</si>
  <si>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</si>
  <si>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</si>
  <si>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</si>
  <si>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</si>
  <si>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</si>
  <si>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</si>
  <si>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</si>
  <si>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</si>
  <si>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</si>
  <si>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</si>
  <si>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</si>
  <si>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</si>
  <si>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</si>
  <si>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</si>
  <si>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</si>
  <si>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</si>
  <si>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</si>
  <si>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</si>
  <si>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</si>
  <si>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</si>
  <si>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</si>
  <si>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</si>
  <si>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</si>
  <si>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</si>
  <si>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</si>
  <si>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</si>
  <si>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</si>
  <si>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</si>
  <si>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</si>
  <si>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</si>
  <si>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</si>
  <si>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</si>
  <si>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</si>
  <si>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</si>
  <si>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</si>
  <si>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</si>
  <si>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</si>
  <si>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</si>
  <si>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</si>
  <si>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</si>
  <si>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</si>
  <si>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</si>
  <si>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</si>
  <si>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</si>
  <si>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</si>
  <si>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</si>
  <si>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</si>
  <si>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</si>
  <si>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</si>
  <si>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</si>
  <si>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</si>
  <si>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</si>
  <si>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</si>
  <si>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</si>
  <si>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</si>
  <si>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</si>
  <si>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</si>
  <si>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</si>
  <si>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</si>
  <si>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</si>
  <si>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</si>
  <si>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</si>
  <si>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</si>
  <si>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</si>
  <si>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</si>
  <si>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</si>
  <si>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</si>
  <si>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</si>
  <si>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</si>
  <si>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</si>
  <si>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</si>
  <si>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</si>
  <si>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</si>
  <si>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</si>
  <si>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</si>
  <si>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</si>
  <si>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</si>
  <si>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</si>
  <si>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</si>
  <si>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</si>
  <si>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</si>
  <si>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</si>
  <si>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</si>
  <si>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</si>
  <si>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</si>
  <si>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</si>
  <si>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</si>
  <si>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</si>
  <si>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</si>
  <si>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</si>
  <si>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</si>
  <si>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</si>
  <si>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</si>
  <si>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</si>
  <si>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</si>
  <si>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</si>
  <si>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</si>
  <si>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</si>
  <si>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</si>
  <si>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</si>
  <si>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</si>
  <si>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</si>
  <si>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</si>
  <si>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</si>
  <si>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</si>
  <si>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</si>
  <si>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</si>
  <si>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</si>
  <si>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</si>
  <si>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</si>
  <si>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</si>
  <si>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</si>
  <si>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</si>
  <si>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</si>
  <si>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</si>
  <si>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</si>
  <si>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</si>
  <si>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</si>
  <si>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</si>
  <si>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</si>
  <si>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</si>
  <si>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</si>
  <si>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</si>
  <si>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</si>
  <si>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</si>
  <si>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</si>
  <si>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</si>
  <si>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</si>
  <si>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</si>
  <si>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</si>
  <si>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</si>
  <si>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</si>
  <si>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</si>
  <si>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</si>
  <si>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</si>
  <si>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</si>
  <si>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</si>
  <si>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</si>
  <si>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</si>
  <si>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</si>
  <si>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</si>
  <si>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</si>
  <si>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</si>
  <si>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</si>
  <si>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</si>
  <si>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</si>
  <si>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</si>
  <si>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</si>
  <si>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</si>
  <si>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</si>
  <si>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</si>
  <si>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</si>
  <si>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</si>
  <si>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</si>
  <si>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</si>
  <si>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</si>
  <si>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</si>
  <si>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</si>
  <si>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</si>
  <si>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</si>
  <si>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</si>
  <si>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</si>
  <si>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</si>
  <si>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</si>
  <si>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</si>
  <si>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</si>
  <si>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</si>
  <si>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</si>
  <si>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</si>
  <si>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</si>
  <si>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</si>
  <si>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</si>
  <si>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</si>
  <si>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</si>
  <si>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</si>
  <si>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</si>
  <si>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</si>
  <si>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</si>
  <si>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</si>
  <si>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</si>
  <si>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</si>
  <si>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</si>
  <si>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</si>
  <si>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</si>
  <si>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</si>
  <si>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</si>
  <si>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</si>
  <si>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</si>
  <si>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</si>
  <si>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</si>
  <si>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</si>
  <si>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</si>
  <si>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</si>
  <si>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</si>
  <si>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</si>
  <si>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</si>
  <si>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</si>
  <si>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</si>
  <si>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</si>
  <si>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</si>
  <si>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</si>
  <si>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</si>
  <si>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</si>
  <si>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</si>
  <si>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</si>
  <si>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</si>
  <si>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</si>
  <si>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</si>
  <si>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</si>
  <si>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</si>
  <si>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</si>
  <si>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</si>
  <si>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</si>
  <si>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</si>
  <si>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</si>
  <si>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</si>
  <si>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</si>
  <si>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</si>
  <si>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</si>
  <si>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</si>
  <si>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</si>
  <si>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</si>
  <si>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</si>
  <si>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</si>
  <si>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</si>
  <si>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</si>
  <si>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</si>
  <si>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</si>
  <si>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</si>
  <si>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</si>
  <si>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</si>
  <si>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</si>
  <si>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</si>
  <si>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</si>
  <si>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</si>
  <si>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</si>
  <si>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</si>
  <si>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</si>
  <si>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</si>
  <si>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</si>
  <si>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</si>
  <si>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</si>
  <si>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</si>
  <si>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</si>
  <si>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</si>
  <si>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</si>
  <si>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</si>
  <si>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</si>
  <si>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</si>
  <si>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</si>
  <si>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</si>
  <si>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</si>
  <si>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</si>
  <si>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</si>
  <si>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</si>
  <si>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</si>
  <si>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</si>
  <si>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</si>
  <si>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</si>
  <si>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</si>
  <si>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</si>
  <si>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</si>
  <si>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</si>
  <si>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</si>
  <si>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</si>
  <si>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</si>
  <si>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</si>
  <si>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</si>
  <si>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</si>
  <si>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</si>
  <si>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</si>
  <si>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</si>
  <si>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</si>
  <si>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</si>
  <si>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</si>
  <si>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</si>
  <si>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</si>
  <si>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</si>
  <si>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</si>
  <si>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</si>
  <si>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</si>
  <si>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</si>
  <si>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</si>
  <si>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</si>
  <si>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</si>
  <si>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</si>
  <si>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</si>
  <si>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</si>
  <si>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</si>
  <si>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</si>
  <si>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</si>
  <si>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</si>
  <si>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</si>
  <si>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</si>
  <si>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</si>
  <si>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</si>
  <si>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</si>
  <si>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</si>
  <si>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</si>
  <si>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</si>
  <si>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</si>
  <si>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</si>
  <si>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</si>
  <si>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</si>
  <si>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</si>
  <si>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</si>
  <si>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</si>
  <si>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</si>
  <si>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</si>
  <si>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</si>
  <si>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</si>
  <si>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</si>
  <si>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</si>
  <si>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</si>
  <si>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</si>
  <si>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</si>
  <si>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</si>
  <si>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</si>
  <si>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</si>
  <si>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</si>
  <si>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</si>
  <si>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</si>
  <si>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</si>
  <si>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</si>
  <si>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</si>
  <si>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</si>
  <si>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</si>
  <si>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</si>
  <si>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</si>
  <si>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</si>
  <si>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</si>
  <si>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</si>
  <si>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</si>
  <si>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</si>
  <si>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</si>
  <si>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</si>
  <si>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</si>
  <si>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</si>
  <si>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</si>
  <si>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</si>
  <si>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</si>
  <si>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</si>
  <si>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</si>
  <si>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</si>
  <si>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</si>
  <si>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</si>
  <si>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</si>
  <si>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</si>
  <si>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</si>
  <si>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</si>
  <si>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</si>
  <si>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</si>
  <si>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</si>
  <si>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</si>
  <si>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</si>
  <si>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</si>
  <si>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</si>
  <si>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</si>
  <si>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</si>
  <si>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</si>
  <si>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</si>
  <si>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</si>
  <si>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</si>
  <si>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</si>
  <si>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</si>
  <si>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</si>
  <si>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</si>
  <si>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</si>
  <si>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</si>
  <si>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</si>
  <si>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</si>
  <si>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</si>
  <si>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</si>
  <si>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</si>
  <si>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</si>
  <si>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</si>
  <si>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</si>
  <si>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</si>
  <si>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</si>
  <si>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</si>
  <si>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</si>
  <si>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</si>
  <si>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</si>
  <si>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</si>
  <si>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</si>
  <si>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</si>
  <si>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</si>
  <si>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</si>
  <si>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</si>
  <si>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</si>
  <si>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</si>
  <si>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</si>
  <si>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</si>
  <si>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</si>
  <si>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</si>
  <si>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</si>
  <si>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</si>
  <si>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</si>
  <si>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</si>
  <si>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</si>
  <si>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</si>
  <si>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</si>
  <si>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</si>
  <si>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</si>
  <si>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</si>
  <si>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</si>
  <si>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</si>
  <si>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</si>
  <si>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</si>
  <si>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</si>
  <si>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</si>
  <si>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</si>
  <si>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</si>
  <si>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</si>
  <si>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</si>
  <si>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</si>
  <si>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</si>
  <si>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</si>
  <si>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</si>
  <si>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</si>
  <si>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</si>
  <si>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</si>
  <si>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</si>
  <si>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</si>
  <si>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</si>
  <si>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</si>
  <si>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</si>
  <si>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</si>
  <si>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</si>
  <si>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</si>
  <si>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</si>
  <si>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</si>
  <si>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</si>
  <si>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</si>
  <si>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</si>
  <si>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</si>
  <si>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</si>
  <si>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</si>
  <si>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</si>
  <si>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</si>
  <si>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</si>
  <si>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</si>
  <si>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</si>
  <si>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</si>
  <si>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</si>
  <si>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</si>
  <si>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</si>
  <si>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</si>
  <si>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</si>
  <si>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</si>
  <si>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</si>
  <si>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</si>
  <si>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</si>
  <si>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</si>
  <si>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</si>
  <si>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</si>
  <si>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</si>
  <si>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</si>
  <si>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</si>
  <si>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</si>
  <si>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</si>
  <si>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</si>
  <si>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</si>
  <si>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</si>
  <si>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</si>
  <si>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</si>
  <si>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</si>
  <si>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</si>
  <si>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</si>
  <si>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</si>
  <si>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</si>
  <si>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</si>
  <si>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</si>
  <si>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</si>
  <si>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</si>
  <si>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</si>
  <si>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</si>
  <si>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</si>
  <si>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</si>
  <si>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</si>
  <si>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</si>
  <si>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</si>
  <si>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</si>
  <si>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</si>
  <si>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</si>
  <si>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</si>
  <si>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</si>
  <si>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</si>
  <si>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</si>
  <si>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</si>
  <si>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</si>
  <si>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</si>
  <si>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</si>
  <si>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</si>
  <si>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</si>
  <si>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</si>
  <si>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</si>
  <si>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</si>
  <si>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</si>
  <si>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</si>
  <si>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</si>
  <si>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</si>
  <si>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</si>
  <si>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</si>
  <si>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</si>
  <si>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</si>
  <si>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</si>
  <si>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</si>
  <si>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</si>
  <si>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</si>
  <si>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</si>
  <si>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</si>
  <si>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</si>
  <si>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</si>
  <si>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</si>
  <si>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</si>
  <si>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</si>
  <si>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</si>
  <si>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</si>
  <si>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</si>
  <si>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</si>
  <si>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</si>
  <si>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</si>
  <si>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</si>
  <si>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</si>
  <si>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</si>
  <si>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</si>
  <si>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</si>
  <si>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</si>
  <si>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</si>
  <si>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</si>
  <si>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</si>
  <si>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</si>
  <si>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</si>
  <si>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</si>
  <si>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</si>
  <si>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</si>
  <si>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</si>
  <si>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</si>
  <si>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</si>
  <si>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</si>
  <si>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</si>
  <si>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</si>
  <si>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</si>
  <si>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</si>
  <si>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</si>
  <si>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</si>
  <si>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</si>
  <si>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</si>
  <si>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</si>
  <si>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</si>
  <si>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</si>
  <si>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</si>
  <si>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</si>
  <si>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</si>
  <si>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</si>
  <si>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</si>
  <si>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</si>
  <si>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</si>
  <si>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</si>
  <si>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</si>
  <si>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</si>
  <si>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</si>
  <si>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</si>
  <si>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</si>
  <si>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</si>
  <si>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</si>
  <si>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</si>
  <si>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</si>
  <si>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</si>
  <si>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</si>
  <si>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</si>
  <si>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</si>
  <si>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</si>
  <si>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</si>
  <si>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</si>
  <si>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</si>
  <si>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</si>
  <si>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</si>
  <si>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</si>
  <si>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</si>
  <si>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</si>
  <si>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</si>
  <si>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</si>
  <si>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</si>
  <si>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</si>
  <si>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</si>
  <si>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</si>
  <si>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</si>
  <si>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</si>
  <si>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</si>
  <si>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</si>
  <si>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</si>
  <si>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</si>
  <si>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</si>
  <si>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</si>
  <si>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</si>
  <si>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</si>
  <si>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</si>
  <si>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</si>
  <si>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</si>
  <si>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</si>
  <si>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</si>
  <si>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</si>
  <si>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</si>
  <si>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</si>
  <si>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</si>
  <si>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</si>
  <si>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</si>
  <si>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</si>
  <si>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</si>
  <si>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</si>
  <si>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</si>
  <si>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</si>
  <si>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</si>
  <si>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</si>
  <si>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</si>
  <si>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</si>
  <si>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</si>
  <si>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</si>
  <si>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</si>
  <si>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</si>
  <si>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</si>
  <si>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</si>
  <si>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</si>
  <si>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</si>
  <si>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</si>
  <si>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</si>
  <si>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</si>
  <si>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</si>
  <si>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</si>
  <si>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</si>
  <si>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</si>
  <si>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</si>
  <si>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</si>
  <si>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</si>
  <si>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</si>
  <si>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</si>
  <si>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</si>
  <si>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</si>
  <si>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</si>
  <si>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</si>
  <si>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</si>
  <si>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</si>
  <si>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</si>
  <si>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</si>
  <si>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</si>
  <si>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</si>
  <si>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</si>
  <si>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</si>
  <si>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</si>
  <si>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</si>
  <si>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</si>
  <si>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</si>
  <si>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</si>
  <si>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</si>
  <si>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</si>
  <si>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</si>
  <si>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</si>
  <si>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</si>
  <si>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</si>
  <si>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</si>
  <si>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</si>
  <si>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</si>
  <si>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</si>
  <si>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</si>
  <si>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</si>
  <si>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</si>
  <si>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</si>
  <si>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</si>
  <si>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</si>
  <si>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</si>
  <si>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</si>
  <si>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</si>
  <si>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</si>
  <si>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</si>
  <si>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</si>
  <si>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</si>
  <si>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</si>
  <si>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</si>
  <si>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</si>
  <si>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</si>
  <si>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</si>
  <si>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</si>
  <si>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</si>
  <si>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</si>
  <si>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</si>
  <si>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</si>
  <si>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</si>
  <si>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</si>
  <si>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</si>
  <si>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</si>
  <si>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</si>
  <si>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</si>
  <si>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</si>
  <si>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</si>
  <si>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</si>
  <si>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</si>
  <si>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</si>
  <si>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</si>
  <si>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</si>
  <si>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</si>
  <si>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</si>
  <si>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</si>
  <si>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</si>
  <si>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</si>
  <si>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</si>
  <si>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</si>
  <si>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</si>
  <si>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</si>
  <si>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</si>
  <si>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</si>
  <si>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</si>
  <si>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</si>
  <si>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</si>
  <si>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</si>
  <si>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</si>
  <si>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</si>
  <si>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</si>
  <si>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</si>
  <si>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</si>
  <si>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</si>
  <si>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</si>
  <si>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</si>
  <si>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</si>
  <si>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</si>
  <si>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</si>
  <si>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</si>
  <si>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</si>
  <si>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</si>
  <si>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</si>
  <si>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</si>
  <si>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</si>
  <si>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</si>
  <si>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</si>
  <si>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</si>
  <si>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</si>
  <si>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</si>
  <si>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</si>
  <si>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</si>
  <si>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</si>
  <si>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</si>
  <si>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</si>
  <si>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</si>
  <si>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</si>
  <si>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</si>
  <si>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</si>
  <si>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</si>
  <si>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</si>
  <si>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</si>
  <si>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</si>
  <si>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</si>
  <si>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</si>
  <si>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</si>
  <si>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</si>
  <si>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</si>
  <si>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</si>
  <si>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</si>
  <si>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</si>
  <si>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</si>
  <si>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</si>
  <si>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</si>
  <si>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</si>
  <si>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</si>
  <si>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</si>
  <si>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</si>
  <si>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</si>
  <si>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</si>
  <si>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</si>
  <si>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</si>
  <si>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</si>
  <si>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</si>
  <si>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</si>
  <si>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</si>
  <si>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</si>
  <si>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</si>
  <si>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</si>
  <si>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</si>
  <si>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</si>
  <si>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</si>
  <si>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</si>
  <si>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</si>
  <si>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</si>
  <si>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</si>
  <si>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</si>
  <si>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</si>
  <si>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</si>
  <si>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</si>
  <si>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</si>
  <si>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</si>
  <si>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</si>
  <si>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</si>
  <si>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</si>
  <si>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</si>
  <si>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</si>
  <si>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</si>
  <si>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</si>
  <si>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</si>
  <si>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</si>
  <si>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</si>
  <si>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</si>
  <si>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</si>
  <si>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</si>
  <si>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</si>
  <si>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</si>
  <si>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</si>
  <si>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</si>
  <si>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</si>
  <si>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</si>
  <si>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</si>
  <si>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</si>
  <si>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</si>
  <si>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</si>
  <si>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</si>
  <si>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</si>
  <si>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</si>
  <si>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</si>
  <si>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</si>
  <si>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</si>
  <si>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</si>
  <si>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</si>
  <si>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</si>
  <si>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</si>
  <si>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</si>
  <si>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</si>
  <si>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</si>
  <si>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</si>
  <si>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</si>
  <si>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</si>
  <si>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</si>
  <si>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</si>
  <si>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</si>
  <si>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</si>
  <si>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</si>
  <si>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</si>
  <si>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</si>
  <si>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</si>
  <si>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</si>
  <si>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</si>
  <si>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</si>
  <si>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</si>
  <si>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</si>
  <si>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</si>
  <si>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</si>
  <si>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</si>
  <si>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</si>
  <si>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</si>
  <si>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</si>
  <si>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</si>
  <si>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</si>
  <si>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</si>
  <si>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</si>
  <si>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</si>
  <si>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</si>
  <si>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</si>
  <si>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</si>
  <si>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</si>
  <si>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</si>
  <si>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</si>
  <si>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</si>
  <si>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</si>
  <si>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</si>
  <si>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</si>
  <si>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</si>
  <si>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</si>
  <si>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</si>
  <si>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</si>
  <si>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</si>
  <si>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</si>
  <si>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</si>
  <si>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</si>
  <si>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</si>
  <si>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</si>
  <si>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</si>
  <si>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</si>
  <si>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</si>
  <si>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</si>
  <si>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</si>
  <si>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</si>
  <si>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</si>
  <si>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</si>
  <si>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</si>
  <si>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</si>
  <si>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</si>
  <si>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</si>
  <si>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</si>
  <si>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</si>
  <si>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</si>
  <si>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</si>
  <si>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</si>
  <si>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</si>
  <si>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</si>
  <si>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</si>
  <si>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</si>
  <si>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</si>
  <si>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</si>
  <si>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</si>
  <si>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</si>
  <si>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</si>
  <si>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</si>
  <si>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</si>
  <si>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</si>
  <si>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</si>
  <si>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</si>
  <si>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</si>
  <si>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</si>
  <si>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</si>
  <si>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</si>
  <si>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</si>
  <si>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</si>
  <si>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</si>
  <si>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</si>
  <si>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</si>
  <si>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</si>
  <si>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</si>
  <si>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</si>
  <si>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</si>
  <si>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</si>
  <si>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</si>
  <si>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</si>
  <si>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</si>
  <si>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</si>
  <si>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</si>
  <si>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</si>
  <si>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</si>
  <si>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</si>
  <si>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</si>
  <si>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</si>
  <si>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</si>
  <si>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</si>
  <si>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</si>
  <si>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</si>
  <si>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</si>
  <si>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</si>
  <si>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</si>
  <si>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</si>
  <si>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</si>
  <si>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</si>
  <si>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</si>
  <si>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</si>
  <si>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</si>
  <si>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</si>
  <si>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</si>
  <si>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</si>
  <si>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</si>
  <si>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</si>
  <si>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</si>
  <si>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</si>
  <si>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</si>
  <si>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</si>
  <si>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</si>
  <si>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</si>
  <si>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</si>
  <si>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</si>
  <si>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</si>
  <si>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</si>
  <si>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</si>
  <si>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</si>
  <si>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</si>
  <si>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</si>
  <si>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</si>
  <si>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</si>
  <si>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</si>
  <si>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</si>
  <si>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</si>
  <si>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</si>
  <si>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</si>
  <si>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</si>
  <si>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</si>
  <si>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</si>
  <si>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</si>
  <si>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</si>
  <si>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</si>
  <si>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</si>
  <si>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</si>
  <si>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</si>
  <si>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</si>
  <si>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</si>
  <si>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</si>
  <si>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</si>
  <si>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</si>
  <si>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</si>
  <si>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</si>
  <si>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</si>
  <si>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</si>
  <si>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</si>
  <si>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</si>
  <si>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</si>
  <si>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</si>
  <si>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</si>
  <si>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</si>
  <si>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</si>
  <si>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</si>
  <si>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</si>
  <si>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</si>
  <si>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</si>
  <si>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</si>
  <si>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</si>
  <si>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</si>
  <si>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</si>
  <si>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</si>
  <si>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</si>
  <si>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</si>
  <si>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</si>
  <si>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</si>
  <si>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</si>
  <si>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</si>
  <si>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</si>
  <si>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</si>
  <si>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</si>
  <si>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</si>
  <si>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</si>
  <si>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</si>
  <si>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</si>
  <si>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</si>
  <si>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</si>
  <si>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</si>
  <si>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</si>
  <si>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</si>
  <si>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</si>
  <si>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</si>
  <si>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</si>
  <si>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</si>
  <si>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</si>
  <si>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</si>
  <si>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</si>
  <si>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</si>
  <si>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</si>
  <si>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</si>
  <si>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</si>
  <si>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</si>
  <si>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</si>
  <si>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</si>
  <si>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</si>
  <si>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</si>
  <si>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</si>
  <si>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</si>
  <si>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</si>
  <si>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</si>
  <si>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</si>
  <si>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</si>
  <si>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</si>
  <si>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</si>
  <si>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</si>
  <si>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</si>
  <si>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</si>
  <si>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</si>
  <si>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</si>
  <si>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</si>
  <si>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</si>
  <si>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</si>
  <si>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</si>
  <si>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</si>
  <si>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</si>
  <si>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</si>
  <si>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</si>
  <si>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</si>
  <si>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</si>
  <si>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</si>
  <si>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</si>
  <si>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</si>
  <si>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</si>
  <si>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</si>
  <si>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</si>
  <si>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</si>
  <si>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</si>
  <si>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</si>
  <si>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</si>
  <si>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</si>
  <si>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</si>
  <si>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</si>
  <si>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</si>
  <si>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</si>
  <si>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</si>
  <si>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</si>
  <si>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</si>
  <si>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</si>
  <si>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</si>
  <si>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</si>
  <si>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</si>
  <si>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</si>
  <si>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</si>
  <si>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</si>
  <si>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</si>
  <si>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</si>
  <si>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</si>
  <si>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</si>
  <si>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</si>
  <si>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</si>
  <si>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</si>
  <si>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</si>
  <si>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</si>
  <si>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</si>
  <si>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</si>
  <si>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</si>
  <si>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</si>
  <si>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</si>
  <si>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</si>
  <si>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</si>
  <si>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</si>
  <si>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</si>
  <si>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</si>
  <si>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</si>
  <si>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</si>
  <si>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</si>
  <si>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</si>
  <si>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</si>
  <si>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</si>
  <si>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</si>
  <si>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</si>
  <si>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</si>
  <si>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</si>
  <si>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</si>
  <si>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</si>
  <si>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</si>
  <si>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</si>
  <si>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</si>
  <si>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</si>
  <si>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</si>
  <si>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</si>
  <si>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</si>
  <si>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</si>
  <si>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</si>
  <si>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</si>
  <si>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</si>
  <si>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</si>
  <si>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</si>
  <si>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</si>
  <si>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</si>
  <si>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</si>
  <si>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</si>
  <si>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</si>
  <si>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</si>
  <si>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</si>
  <si>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</si>
  <si>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</si>
  <si>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</si>
  <si>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</si>
  <si>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</si>
  <si>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</si>
  <si>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</si>
  <si>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</si>
  <si>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</si>
  <si>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</si>
  <si>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</si>
  <si>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</si>
  <si>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</si>
  <si>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</si>
  <si>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</si>
  <si>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</si>
  <si>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</si>
  <si>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</si>
  <si>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</si>
  <si>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</si>
  <si>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</si>
  <si>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</si>
  <si>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</si>
  <si>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</si>
  <si>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</si>
  <si>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</si>
  <si>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</si>
  <si>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</si>
  <si>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</si>
  <si>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</si>
  <si>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</si>
  <si>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</si>
  <si>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</si>
  <si>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</si>
  <si>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</si>
  <si>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</si>
  <si>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</si>
  <si>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</si>
  <si>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</si>
  <si>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</si>
  <si>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</si>
  <si>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</si>
  <si>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</si>
  <si>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</si>
  <si>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</si>
  <si>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</si>
  <si>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</si>
  <si>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</si>
  <si>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</si>
  <si>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</si>
  <si>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</si>
  <si>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</si>
  <si>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</si>
  <si>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</si>
  <si>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</si>
  <si>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</si>
  <si>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</si>
  <si>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</si>
  <si>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</si>
  <si>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</si>
  <si>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</si>
  <si>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</si>
  <si>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</si>
  <si>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</si>
  <si>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</si>
  <si>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</si>
  <si>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</si>
  <si>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</si>
  <si>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</si>
  <si>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</si>
  <si>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</si>
  <si>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</si>
  <si>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</si>
  <si>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</si>
  <si>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</si>
  <si>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</si>
  <si>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</si>
  <si>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</si>
  <si>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</si>
  <si>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</si>
  <si>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</si>
  <si>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</si>
  <si>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</si>
  <si>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</si>
  <si>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</si>
  <si>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</si>
  <si>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</si>
  <si>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</si>
  <si>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</si>
  <si>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</si>
  <si>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</si>
  <si>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</si>
  <si>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</si>
  <si>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</si>
  <si>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</si>
  <si>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</si>
  <si>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</si>
  <si>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</si>
  <si>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</si>
  <si>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</si>
  <si>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</si>
  <si>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</si>
  <si>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</si>
  <si>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</si>
  <si>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</si>
  <si>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</si>
  <si>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</si>
  <si>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</si>
  <si>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</si>
  <si>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</si>
  <si>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</si>
  <si>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</si>
  <si>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</si>
  <si>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</si>
  <si>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</si>
  <si>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</si>
  <si>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</si>
  <si>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</si>
  <si>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</si>
  <si>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</si>
  <si>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</si>
  <si>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</si>
  <si>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</si>
  <si>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</si>
  <si>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</si>
  <si>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</si>
  <si>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</si>
  <si>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</si>
  <si>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</si>
  <si>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</si>
  <si>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</si>
  <si>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</si>
  <si>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</si>
  <si>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</si>
  <si>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</si>
  <si>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</si>
  <si>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</si>
  <si>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</si>
  <si>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</si>
  <si>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</si>
  <si>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</si>
  <si>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</si>
  <si>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</si>
  <si>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</si>
  <si>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</si>
  <si>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</si>
  <si>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</si>
  <si>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</si>
  <si>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</si>
  <si>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</si>
  <si>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</si>
  <si>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</si>
  <si>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</si>
  <si>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</si>
  <si>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</si>
  <si>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</si>
  <si>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</si>
  <si>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</si>
  <si>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</si>
  <si>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</si>
  <si>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</si>
  <si>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</si>
  <si>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</si>
  <si>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</si>
  <si>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</si>
  <si>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</si>
  <si>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</si>
  <si>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</si>
  <si>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</si>
  <si>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</si>
  <si>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</si>
  <si>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</si>
  <si>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</si>
  <si>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</si>
  <si>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</si>
  <si>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</si>
  <si>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</si>
  <si>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</si>
  <si>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</si>
  <si>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</si>
  <si>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</si>
  <si>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</si>
  <si>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</si>
  <si>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</si>
  <si>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</si>
  <si>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</si>
  <si>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</si>
  <si>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</si>
  <si>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</si>
  <si>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</si>
  <si>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</si>
  <si>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</si>
  <si>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</si>
  <si>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</si>
  <si>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</si>
  <si>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</si>
  <si>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</si>
  <si>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</si>
  <si>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</si>
  <si>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</si>
  <si>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</si>
  <si>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</si>
  <si>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</si>
  <si>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</si>
  <si>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</si>
  <si>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</si>
  <si>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</si>
  <si>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</si>
  <si>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</si>
  <si>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</si>
  <si>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</si>
  <si>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</si>
  <si>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</si>
  <si>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</si>
  <si>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</si>
  <si>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</si>
  <si>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</si>
  <si>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</si>
  <si>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</si>
  <si>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</si>
  <si>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</si>
  <si>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</si>
  <si>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</si>
  <si>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</si>
  <si>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</si>
  <si>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</si>
  <si>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</si>
  <si>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</si>
  <si>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</si>
  <si>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</si>
  <si>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</si>
  <si>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</si>
  <si>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</si>
  <si>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</si>
  <si>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</si>
  <si>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</si>
  <si>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</si>
  <si>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</si>
  <si>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</si>
  <si>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</si>
  <si>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</si>
  <si>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</si>
  <si>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</si>
  <si>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</si>
  <si>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</si>
  <si>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</si>
  <si>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</si>
  <si>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</si>
  <si>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</si>
  <si>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</si>
  <si>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</si>
  <si>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</si>
  <si>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</si>
  <si>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</si>
  <si>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</si>
  <si>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</si>
  <si>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</si>
  <si>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</si>
  <si>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</si>
  <si>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</si>
  <si>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</si>
  <si>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</si>
  <si>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</si>
  <si>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</si>
  <si>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</si>
  <si>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</si>
  <si>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</si>
  <si>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</si>
  <si>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</si>
  <si>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</si>
  <si>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</si>
  <si>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</si>
  <si>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</si>
  <si>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</si>
  <si>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</si>
  <si>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</si>
  <si>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</si>
  <si>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</si>
  <si>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</si>
  <si>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</si>
  <si>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</si>
  <si>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</si>
  <si>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</si>
  <si>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</si>
  <si>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</si>
  <si>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</si>
  <si>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</si>
  <si>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</si>
  <si>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</si>
  <si>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</si>
  <si>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</si>
  <si>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</si>
  <si>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</si>
  <si>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</si>
  <si>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</si>
  <si>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</si>
  <si>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</si>
  <si>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</si>
  <si>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</si>
  <si>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</si>
  <si>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</si>
  <si>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</si>
  <si>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</si>
  <si>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</si>
  <si>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</si>
  <si>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</si>
  <si>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</si>
  <si>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</si>
  <si>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</si>
  <si>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</si>
  <si>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</si>
  <si>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</si>
  <si>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</si>
  <si>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</si>
  <si>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</si>
  <si>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</si>
  <si>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</si>
  <si>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</si>
  <si>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</si>
  <si>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</si>
  <si>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</si>
  <si>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</si>
  <si>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</si>
  <si>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</si>
  <si>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</si>
  <si>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</si>
  <si>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</si>
  <si>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</si>
  <si>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</si>
  <si>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</si>
  <si>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</si>
  <si>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</si>
  <si>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</si>
  <si>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</si>
  <si>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</si>
  <si>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</si>
  <si>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</si>
  <si>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</si>
  <si>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</si>
  <si>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</si>
  <si>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</si>
  <si>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</si>
  <si>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</si>
  <si>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</si>
  <si>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</si>
  <si>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</si>
  <si>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</si>
  <si>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</si>
  <si>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</si>
  <si>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</si>
  <si>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</si>
  <si>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</si>
  <si>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</si>
  <si>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</si>
  <si>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</si>
  <si>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</si>
  <si>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</si>
  <si>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</si>
  <si>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</si>
  <si>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</si>
  <si>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</si>
  <si>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</si>
  <si>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</si>
  <si>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</si>
  <si>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</si>
  <si>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</si>
  <si>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</si>
  <si>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</si>
  <si>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</si>
  <si>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</si>
  <si>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</si>
  <si>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</si>
  <si>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</si>
  <si>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</si>
  <si>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</si>
  <si>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</si>
  <si>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</si>
  <si>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</si>
  <si>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</si>
  <si>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</si>
  <si>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</si>
  <si>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</si>
  <si>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</si>
  <si>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</si>
  <si>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</si>
  <si>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</si>
  <si>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</si>
  <si>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</si>
  <si>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</si>
  <si>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</si>
  <si>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</si>
  <si>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</si>
  <si>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</si>
  <si>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</si>
  <si>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</si>
  <si>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</si>
  <si>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</si>
  <si>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</si>
  <si>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</si>
  <si>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</si>
  <si>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</si>
  <si>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</si>
  <si>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</si>
  <si>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</si>
  <si>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</si>
  <si>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</si>
  <si>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</si>
  <si>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</si>
  <si>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</si>
  <si>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</si>
  <si>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</si>
  <si>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</si>
  <si>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</si>
  <si>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</si>
  <si>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</si>
  <si>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</si>
  <si>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</si>
  <si>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</si>
  <si>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</si>
  <si>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</si>
  <si>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</si>
  <si>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</si>
  <si>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</si>
  <si>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</si>
  <si>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</si>
  <si>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</si>
  <si>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</si>
  <si>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</si>
  <si>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</si>
  <si>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</si>
  <si>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</si>
  <si>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</si>
  <si>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</si>
  <si>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</si>
  <si>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</si>
  <si>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</si>
  <si>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</si>
  <si>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</si>
  <si>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</si>
  <si>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</si>
  <si>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</si>
  <si>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</si>
  <si>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</si>
  <si>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</si>
  <si>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</si>
  <si>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</si>
  <si>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</si>
  <si>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</si>
  <si>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</si>
  <si>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</si>
  <si>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</si>
  <si>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</si>
  <si>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</si>
  <si>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</si>
  <si>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</si>
  <si>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</si>
  <si>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</si>
  <si>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</si>
  <si>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</si>
  <si>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</si>
  <si>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</si>
  <si>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</si>
  <si>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</si>
  <si>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</si>
  <si>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</si>
  <si>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</si>
  <si>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</si>
  <si>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</si>
  <si>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</si>
  <si>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</si>
  <si>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</si>
  <si>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</si>
  <si>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</si>
  <si>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</si>
  <si>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</si>
  <si>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</si>
  <si>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</si>
  <si>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</si>
  <si>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</si>
  <si>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</si>
  <si>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</si>
  <si>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</si>
  <si>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</si>
  <si>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</si>
  <si>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</si>
  <si>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</si>
  <si>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</si>
  <si>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</si>
  <si>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</si>
  <si>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</si>
  <si>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</si>
  <si>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</si>
  <si>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</si>
  <si>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</si>
  <si>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</si>
  <si>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</si>
  <si>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</si>
  <si>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</si>
  <si>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</si>
  <si>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</si>
  <si>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</si>
  <si>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</si>
  <si>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</si>
  <si>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</si>
  <si>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</si>
  <si>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</si>
  <si>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</si>
  <si>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</si>
  <si>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</si>
  <si>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</si>
  <si>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</si>
  <si>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</si>
  <si>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</si>
  <si>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</si>
  <si>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</si>
  <si>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</si>
  <si>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</si>
  <si>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</si>
  <si>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</si>
  <si>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</si>
  <si>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</si>
  <si>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</si>
  <si>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</si>
  <si>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</si>
  <si>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</si>
  <si>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</si>
  <si>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</si>
  <si>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</si>
  <si>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</si>
  <si>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</si>
  <si>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</si>
  <si>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</si>
  <si>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</si>
  <si>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</si>
  <si>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</si>
  <si>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</si>
  <si>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</si>
  <si>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</si>
  <si>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</si>
  <si>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</si>
  <si>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</si>
  <si>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</si>
  <si>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</si>
  <si>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</si>
  <si>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</si>
  <si>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</si>
  <si>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</si>
  <si>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</si>
  <si>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</si>
  <si>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</si>
  <si>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</si>
  <si>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</si>
  <si>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</si>
  <si>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</si>
  <si>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</si>
  <si>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</si>
  <si>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</si>
  <si>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</si>
  <si>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</si>
  <si>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</si>
  <si>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</si>
  <si>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</si>
  <si>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</si>
  <si>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</si>
  <si>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</si>
  <si>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</si>
  <si>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</si>
  <si>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</si>
  <si>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</si>
  <si>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</si>
  <si>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</si>
  <si>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</si>
  <si>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</si>
  <si>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</si>
  <si>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</si>
  <si>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</si>
  <si>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</si>
  <si>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</si>
  <si>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</si>
  <si>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</si>
  <si>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</si>
  <si>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</si>
  <si>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</si>
  <si>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</si>
  <si>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</si>
  <si>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</si>
  <si>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</si>
  <si>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</si>
  <si>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</si>
  <si>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</si>
  <si>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</si>
  <si>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</si>
  <si>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</si>
  <si>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</si>
  <si>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</si>
  <si>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</si>
  <si>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</si>
  <si>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</si>
  <si>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</si>
  <si>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</si>
  <si>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</si>
  <si>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</si>
  <si>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</si>
  <si>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</si>
  <si>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</si>
  <si>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</si>
  <si>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</si>
  <si>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</si>
  <si>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</si>
  <si>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</si>
  <si>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</si>
  <si>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</si>
  <si>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</si>
  <si>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</si>
  <si>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</si>
  <si>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</si>
  <si>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</si>
  <si>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</si>
  <si>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</si>
  <si>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</si>
  <si>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</si>
  <si>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</si>
  <si>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</si>
  <si>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</si>
  <si>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</si>
  <si>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</si>
  <si>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</si>
  <si>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</si>
  <si>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</si>
  <si>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</si>
  <si>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</si>
  <si>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</si>
  <si>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</si>
  <si>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</si>
  <si>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</si>
  <si>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</si>
  <si>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</si>
  <si>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</si>
  <si>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</si>
  <si>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</si>
  <si>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</si>
  <si>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</si>
  <si>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</si>
  <si>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</si>
  <si>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</si>
  <si>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</si>
  <si>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</si>
  <si>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</si>
  <si>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</si>
  <si>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</si>
  <si>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</si>
  <si>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</si>
  <si>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</si>
  <si>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</si>
  <si>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</si>
  <si>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</si>
  <si>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</si>
  <si>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</si>
  <si>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</si>
  <si>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</si>
  <si>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</si>
  <si>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</si>
  <si>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</si>
  <si>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</si>
  <si>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</si>
  <si>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</si>
  <si>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</si>
  <si>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</si>
  <si>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</si>
  <si>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</si>
  <si>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</si>
  <si>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</si>
  <si>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</si>
  <si>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</si>
  <si>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</si>
  <si>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</si>
  <si>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</si>
  <si>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</si>
  <si>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</si>
  <si>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</si>
  <si>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</si>
  <si>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</si>
  <si>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</si>
  <si>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</si>
  <si>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</si>
  <si>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</si>
  <si>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</si>
  <si>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</si>
  <si>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</si>
  <si>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</si>
  <si>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</si>
  <si>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</si>
  <si>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</si>
  <si>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</si>
  <si>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</si>
  <si>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</si>
  <si>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</si>
  <si>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</si>
  <si>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</si>
  <si>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</si>
  <si>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</si>
  <si>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</si>
  <si>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</si>
  <si>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</si>
  <si>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</si>
  <si>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</si>
  <si>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</si>
  <si>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</si>
  <si>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</si>
  <si>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</si>
  <si>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</si>
  <si>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</si>
  <si>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</si>
  <si>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</si>
  <si>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</si>
  <si>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</si>
  <si>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</si>
  <si>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</si>
  <si>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</si>
  <si>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</si>
  <si>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</si>
  <si>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</si>
  <si>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</si>
  <si>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</si>
  <si>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</si>
  <si>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</si>
  <si>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</si>
  <si>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</si>
  <si>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</si>
  <si>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</si>
  <si>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</si>
  <si>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</si>
  <si>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</si>
  <si>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</si>
  <si>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</si>
  <si>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</si>
  <si>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</si>
  <si>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</si>
  <si>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</si>
  <si>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</si>
  <si>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</si>
  <si>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</si>
  <si>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</si>
  <si>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</si>
  <si>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</si>
  <si>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</si>
  <si>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</si>
  <si>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</si>
  <si>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</si>
  <si>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</si>
  <si>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</si>
  <si>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</si>
  <si>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</si>
  <si>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</si>
  <si>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</si>
  <si>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</si>
  <si>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</si>
  <si>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</si>
  <si>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</si>
  <si>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</si>
  <si>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</si>
  <si>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</si>
  <si>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</si>
  <si>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</si>
  <si>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</si>
  <si>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</si>
  <si>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</si>
  <si>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</si>
  <si>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</si>
  <si>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</si>
  <si>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</si>
  <si>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</si>
  <si>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</si>
  <si>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</si>
  <si>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</si>
  <si>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</si>
  <si>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</si>
  <si>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</si>
  <si>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</si>
  <si>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</si>
  <si>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</si>
  <si>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</si>
  <si>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</si>
  <si>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</si>
  <si>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</si>
  <si>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</si>
  <si>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</si>
  <si>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</si>
  <si>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</si>
  <si>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</si>
  <si>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</si>
  <si>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</si>
  <si>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</si>
  <si>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</si>
  <si>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</si>
  <si>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</si>
  <si>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</si>
  <si>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</si>
  <si>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</si>
  <si>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</si>
  <si>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</si>
  <si>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</si>
  <si>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</si>
  <si>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</si>
  <si>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</si>
  <si>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</si>
  <si>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</si>
  <si>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</si>
  <si>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</si>
  <si>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</si>
  <si>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</si>
  <si>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</si>
  <si>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</si>
  <si>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</si>
  <si>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</si>
  <si>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</si>
  <si>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</si>
  <si>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</si>
  <si>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</si>
  <si>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</si>
  <si>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</si>
  <si>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</si>
  <si>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</si>
  <si>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</si>
  <si>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</si>
  <si>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</si>
  <si>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</si>
  <si>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</si>
  <si>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</si>
  <si>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</si>
  <si>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</si>
  <si>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</si>
  <si>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</si>
  <si>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</si>
  <si>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</si>
  <si>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</si>
  <si>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</si>
  <si>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</si>
  <si>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</si>
  <si>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</si>
  <si>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</si>
  <si>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</si>
  <si>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</si>
  <si>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</si>
  <si>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</si>
  <si>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</si>
  <si>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</si>
  <si>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</si>
  <si>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</si>
  <si>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</si>
  <si>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</si>
  <si>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</si>
  <si>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</si>
  <si>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</si>
  <si>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</si>
  <si>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</si>
  <si>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</si>
  <si>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</si>
  <si>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</si>
  <si>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</si>
  <si>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</si>
  <si>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</si>
  <si>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</si>
  <si>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</si>
  <si>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</si>
  <si>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</si>
  <si>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</si>
  <si>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</si>
  <si>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</si>
  <si>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</si>
  <si>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</si>
  <si>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</si>
  <si>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</si>
  <si>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</si>
  <si>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</si>
  <si>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</si>
  <si>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</si>
  <si>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</si>
  <si>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</si>
  <si>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</si>
  <si>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</si>
  <si>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</si>
  <si>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</si>
  <si>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</si>
  <si>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</si>
  <si>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</si>
  <si>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</si>
  <si>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</si>
  <si>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</si>
  <si>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</si>
  <si>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</si>
  <si>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</si>
  <si>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</si>
  <si>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</si>
  <si>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</si>
  <si>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</si>
  <si>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</si>
  <si>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</si>
  <si>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</si>
  <si>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</si>
  <si>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</si>
  <si>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</si>
  <si>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</si>
  <si>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</si>
  <si>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</si>
  <si>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</si>
  <si>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</si>
  <si>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</si>
  <si>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</si>
  <si>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</si>
  <si>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</si>
  <si>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</si>
  <si>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</si>
  <si>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</si>
  <si>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</si>
  <si>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</si>
  <si>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</si>
  <si>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</si>
  <si>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</si>
  <si>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</si>
  <si>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</si>
  <si>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</si>
  <si>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</si>
  <si>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</si>
  <si>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</si>
  <si>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</si>
  <si>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</si>
  <si>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</si>
  <si>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</si>
  <si>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</si>
  <si>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</si>
  <si>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</si>
  <si>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</si>
  <si>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</si>
  <si>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</si>
  <si>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</si>
  <si>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</si>
  <si>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</si>
  <si>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</si>
  <si>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</si>
  <si>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</si>
  <si>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</si>
  <si>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</si>
  <si>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</si>
  <si>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</si>
  <si>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</si>
  <si>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</si>
  <si>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</si>
  <si>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</si>
  <si>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</si>
  <si>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</si>
  <si>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</si>
  <si>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</si>
  <si>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</si>
  <si>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</si>
  <si>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</si>
  <si>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</si>
  <si>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</si>
  <si>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</si>
  <si>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</si>
  <si>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</si>
  <si>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</si>
  <si>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</si>
  <si>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</si>
  <si>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</si>
  <si>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</si>
  <si>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</si>
  <si>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</si>
  <si>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</si>
  <si>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</si>
  <si>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</si>
  <si>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</si>
  <si>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</si>
  <si>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</si>
  <si>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</si>
  <si>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</si>
  <si>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</si>
  <si>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</si>
  <si>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</si>
  <si>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</si>
  <si>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</si>
  <si>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</si>
  <si>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</si>
  <si>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</si>
  <si>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</si>
  <si>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</si>
  <si>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</si>
  <si>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</si>
  <si>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</si>
  <si>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</si>
  <si>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</si>
  <si>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</si>
  <si>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</si>
  <si>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</si>
  <si>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</si>
  <si>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</si>
  <si>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</si>
  <si>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</si>
  <si>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</si>
  <si>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</si>
  <si>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</si>
  <si>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</si>
  <si>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</si>
  <si>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</si>
  <si>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</si>
  <si>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</si>
  <si>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</si>
  <si>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</si>
  <si>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</si>
  <si>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</si>
  <si>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</si>
  <si>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</si>
  <si>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</si>
  <si>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</si>
  <si>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</si>
  <si>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</si>
  <si>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</si>
  <si>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</si>
  <si>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</si>
  <si>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</si>
  <si>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</si>
  <si>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</si>
  <si>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</si>
  <si>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</si>
  <si>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</si>
  <si>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</si>
  <si>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</si>
  <si>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</si>
  <si>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</si>
  <si>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</si>
  <si>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</si>
  <si>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</si>
  <si>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</si>
  <si>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</si>
  <si>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</si>
  <si>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</si>
  <si>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</si>
  <si>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</si>
  <si>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</si>
  <si>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</si>
  <si>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</si>
  <si>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</si>
  <si>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</si>
  <si>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</si>
  <si>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</si>
  <si>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</si>
  <si>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</si>
  <si>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</si>
  <si>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</si>
  <si>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</si>
  <si>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</si>
  <si>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</si>
  <si>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</si>
  <si>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</si>
  <si>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</si>
  <si>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</si>
  <si>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</si>
  <si>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</si>
  <si>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</si>
  <si>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</si>
  <si>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</si>
  <si>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</si>
  <si>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</si>
  <si>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</si>
  <si>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</si>
  <si>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</si>
  <si>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</si>
  <si>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</si>
  <si>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</si>
  <si>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</si>
  <si>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</si>
  <si>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</si>
  <si>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</si>
  <si>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</si>
  <si>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</si>
  <si>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</si>
  <si>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</si>
  <si>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</si>
  <si>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</si>
  <si>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</si>
  <si>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</si>
  <si>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</si>
  <si>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</si>
  <si>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</si>
  <si>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</si>
  <si>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</si>
  <si>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</si>
  <si>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</si>
  <si>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</si>
  <si>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</si>
  <si>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</si>
  <si>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</si>
  <si>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</si>
  <si>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</si>
  <si>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</si>
  <si>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</si>
  <si>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</si>
  <si>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</si>
  <si>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</si>
  <si>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</si>
  <si>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</si>
  <si>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</si>
  <si>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</si>
  <si>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</si>
  <si>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</si>
  <si>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</si>
  <si>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</si>
  <si>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</si>
  <si>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</si>
  <si>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</si>
  <si>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</si>
  <si>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</si>
  <si>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</si>
  <si>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</si>
  <si>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</si>
  <si>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</si>
  <si>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</si>
  <si>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</si>
  <si>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</si>
  <si>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</si>
  <si>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</si>
  <si>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</si>
  <si>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</si>
  <si>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</si>
  <si>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</si>
  <si>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</si>
  <si>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</si>
  <si>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</si>
  <si>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</si>
  <si>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</si>
  <si>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</si>
  <si>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</si>
  <si>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</si>
  <si>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</si>
  <si>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</si>
  <si>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</si>
  <si>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</si>
  <si>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</si>
  <si>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</si>
  <si>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</si>
  <si>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</si>
  <si>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</si>
  <si>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</si>
  <si>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</si>
  <si>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</si>
  <si>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</si>
  <si>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</si>
  <si>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</si>
  <si>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</si>
  <si>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</si>
  <si>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</si>
  <si>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</si>
  <si>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</si>
  <si>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</si>
  <si>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</si>
  <si>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</si>
  <si>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</si>
  <si>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</si>
  <si>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</si>
  <si>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</si>
  <si>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</si>
  <si>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</si>
  <si>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</si>
  <si>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</si>
  <si>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</si>
  <si>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</si>
  <si>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</si>
  <si>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</si>
  <si>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</si>
  <si>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</si>
  <si>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</si>
  <si>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</si>
  <si>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</si>
  <si>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</si>
  <si>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</si>
  <si>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</si>
  <si>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</si>
  <si>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</si>
  <si>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</si>
  <si>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</si>
  <si>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</si>
  <si>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</si>
  <si>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</si>
  <si>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</si>
  <si>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</si>
  <si>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</si>
  <si>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</si>
  <si>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</si>
  <si>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</si>
  <si>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</si>
  <si>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</si>
  <si>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</si>
  <si>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</si>
  <si>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</si>
  <si>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</si>
  <si>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</si>
  <si>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</si>
  <si>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</si>
  <si>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</si>
  <si>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</si>
  <si>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</si>
  <si>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</si>
  <si>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</si>
  <si>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</si>
  <si>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</si>
  <si>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</si>
  <si>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</si>
  <si>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</si>
  <si>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</si>
  <si>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</si>
  <si>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</si>
  <si>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</si>
  <si>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</si>
  <si>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</si>
  <si>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</si>
  <si>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</si>
  <si>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</si>
  <si>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</si>
  <si>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</si>
  <si>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</si>
  <si>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</si>
  <si>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</si>
  <si>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</si>
  <si>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</si>
  <si>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</si>
  <si>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</si>
  <si>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</si>
  <si>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</si>
  <si>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</si>
  <si>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</si>
  <si>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</si>
  <si>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</si>
  <si>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</si>
  <si>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</si>
  <si>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</si>
  <si>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</si>
  <si>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</si>
  <si>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</si>
  <si>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</si>
  <si>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</si>
  <si>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</si>
  <si>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</si>
  <si>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</si>
  <si>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</si>
  <si>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</si>
  <si>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</si>
  <si>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</si>
  <si>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</si>
  <si>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</si>
  <si>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</si>
  <si>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</si>
  <si>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</si>
  <si>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</si>
  <si>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</si>
  <si>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</si>
  <si>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</si>
  <si>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</si>
  <si>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</si>
  <si>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</si>
  <si>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</si>
  <si>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</si>
  <si>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</si>
  <si>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</si>
  <si>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</si>
  <si>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</si>
  <si>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</si>
  <si>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</si>
  <si>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</si>
  <si>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</si>
  <si>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</si>
  <si>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</si>
  <si>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</si>
  <si>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</si>
  <si>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</si>
  <si>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</si>
  <si>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</si>
  <si>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</si>
  <si>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</si>
  <si>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</si>
  <si>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</si>
  <si>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</si>
  <si>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</si>
  <si>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</si>
  <si>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</si>
  <si>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</si>
  <si>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</si>
  <si>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</si>
  <si>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</si>
  <si>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</si>
  <si>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</si>
  <si>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</si>
  <si>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</si>
  <si>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</si>
  <si>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</si>
  <si>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</si>
  <si>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</si>
  <si>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</si>
  <si>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</si>
  <si>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</si>
  <si>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</si>
  <si>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</si>
  <si>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</si>
  <si>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</si>
  <si>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</si>
  <si>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</si>
  <si>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</si>
  <si>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</si>
  <si>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</si>
  <si>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</si>
  <si>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</si>
  <si>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</si>
  <si>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</si>
  <si>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</si>
  <si>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</si>
  <si>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</si>
  <si>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</si>
  <si>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</si>
  <si>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</si>
  <si>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</si>
  <si>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</si>
  <si>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</si>
  <si>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</si>
  <si>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</si>
  <si>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</si>
  <si>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</si>
  <si>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</si>
  <si>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</si>
  <si>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</si>
  <si>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</si>
  <si>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</si>
  <si>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</si>
  <si>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</si>
  <si>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</si>
  <si>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</si>
  <si>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</si>
  <si>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</si>
  <si>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</si>
  <si>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</si>
  <si>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</si>
  <si>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</si>
  <si>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</si>
  <si>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</si>
  <si>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</si>
  <si>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</si>
  <si>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</si>
  <si>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</si>
  <si>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</si>
  <si>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</si>
  <si>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</si>
  <si>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</si>
  <si>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</si>
  <si>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</si>
  <si>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</si>
  <si>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</si>
  <si>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</si>
  <si>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</si>
  <si>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</si>
  <si>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</si>
  <si>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</si>
  <si>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</si>
  <si>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</si>
  <si>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</si>
  <si>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</si>
  <si>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</si>
  <si>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</si>
  <si>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</si>
  <si>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</si>
  <si>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</si>
  <si>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</si>
  <si>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</si>
  <si>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</si>
  <si>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</si>
  <si>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</si>
  <si>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</si>
  <si>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</si>
  <si>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</si>
  <si>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</si>
  <si>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</si>
  <si>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</si>
  <si>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</si>
  <si>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</si>
  <si>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</si>
  <si>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</si>
  <si>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</si>
  <si>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</si>
  <si>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</si>
  <si>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</si>
  <si>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</si>
  <si>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</si>
  <si>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</si>
  <si>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</si>
  <si>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</si>
  <si>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</si>
  <si>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</si>
  <si>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</si>
  <si>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</si>
  <si>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</si>
  <si>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</si>
  <si>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</si>
  <si>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</si>
  <si>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</si>
  <si>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</si>
  <si>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</si>
  <si>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</si>
  <si>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</si>
  <si>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</si>
  <si>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</si>
  <si>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</si>
  <si>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</si>
  <si>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</si>
  <si>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</si>
  <si>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</si>
  <si>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</si>
  <si>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</si>
  <si>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</si>
  <si>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</si>
  <si>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</si>
  <si>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</si>
  <si>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</si>
  <si>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</si>
  <si>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</si>
  <si>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</si>
  <si>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</si>
  <si>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</si>
  <si>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</si>
  <si>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</si>
  <si>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</si>
  <si>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</si>
  <si>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</si>
  <si>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</si>
  <si>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</si>
  <si>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</si>
  <si>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</si>
  <si>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</si>
  <si>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</si>
  <si>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</si>
  <si>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</si>
  <si>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</si>
  <si>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</si>
  <si>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</si>
  <si>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</si>
  <si>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</si>
  <si>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</si>
  <si>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</si>
  <si>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</si>
  <si>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</si>
  <si>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</si>
  <si>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</si>
  <si>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</si>
  <si>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</si>
  <si>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</si>
  <si>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</si>
  <si>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</si>
  <si>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</si>
  <si>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</si>
  <si>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</si>
  <si>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</si>
  <si>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</si>
  <si>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</si>
  <si>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</si>
  <si>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</si>
  <si>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</si>
  <si>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</si>
  <si>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</si>
  <si>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</si>
  <si>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</si>
  <si>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</si>
  <si>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</si>
  <si>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</si>
  <si>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</si>
  <si>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</si>
  <si>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</si>
  <si>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</si>
  <si>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</si>
  <si>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</si>
  <si>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</si>
  <si>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</si>
  <si>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</si>
  <si>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</si>
  <si>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</si>
  <si>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</si>
  <si>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</si>
  <si>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</si>
  <si>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</si>
  <si>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</si>
  <si>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</si>
  <si>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</si>
  <si>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</si>
  <si>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</si>
  <si>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</si>
  <si>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</si>
  <si>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</si>
  <si>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</si>
  <si>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</si>
  <si>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</si>
  <si>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</si>
  <si>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</si>
  <si>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</si>
  <si>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</si>
  <si>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</si>
  <si>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</si>
  <si>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</si>
  <si>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</si>
  <si>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</si>
  <si>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</si>
  <si>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</si>
  <si>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</si>
  <si>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</si>
  <si>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</si>
  <si>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</si>
  <si>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</si>
  <si>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</si>
  <si>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</si>
  <si>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</si>
  <si>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</si>
  <si>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</si>
  <si>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</si>
  <si>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</si>
  <si>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</si>
  <si>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</si>
  <si>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</si>
  <si>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</si>
  <si>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</si>
  <si>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</si>
  <si>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</si>
  <si>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</si>
  <si>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</si>
  <si>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</si>
  <si>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</si>
  <si>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</si>
  <si>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</si>
  <si>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</si>
  <si>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</si>
  <si>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</si>
  <si>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</si>
  <si>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</si>
  <si>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</si>
  <si>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</si>
  <si>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</si>
  <si>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</si>
  <si>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</si>
  <si>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</si>
  <si>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</si>
  <si>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</si>
  <si>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</si>
  <si>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</si>
  <si>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</si>
  <si>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</si>
  <si>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</si>
  <si>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</si>
  <si>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</si>
  <si>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</si>
  <si>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</si>
  <si>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</si>
  <si>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</si>
  <si>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</si>
  <si>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</si>
  <si>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</si>
  <si>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</si>
  <si>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</si>
  <si>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</si>
  <si>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</si>
  <si>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</si>
  <si>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</si>
  <si>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</si>
  <si>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</si>
  <si>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</si>
  <si>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</si>
  <si>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</si>
  <si>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</si>
  <si>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</si>
  <si>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</si>
  <si>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</si>
  <si>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</si>
  <si>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</si>
  <si>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</si>
  <si>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</si>
  <si>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</si>
  <si>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</si>
  <si>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</si>
  <si>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</si>
  <si>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</si>
  <si>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</si>
  <si>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</si>
  <si>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</si>
  <si>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</si>
  <si>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</si>
  <si>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</si>
  <si>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</si>
  <si>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</si>
  <si>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</si>
  <si>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</si>
  <si>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</si>
  <si>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</si>
  <si>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</si>
  <si>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</si>
  <si>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</si>
  <si>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</si>
  <si>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</si>
  <si>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</si>
  <si>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</si>
  <si>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</si>
  <si>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</si>
  <si>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</si>
  <si>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</si>
  <si>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</si>
  <si>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</si>
  <si>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</si>
  <si>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</si>
  <si>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</si>
  <si>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</si>
  <si>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</si>
  <si>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</si>
  <si>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</si>
  <si>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</si>
  <si>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</si>
  <si>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</si>
  <si>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</si>
  <si>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</si>
  <si>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</si>
  <si>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</si>
  <si>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</si>
  <si>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</si>
  <si>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</si>
  <si>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</si>
  <si>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</si>
  <si>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</si>
  <si>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</si>
  <si>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</si>
  <si>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</si>
  <si>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</si>
  <si>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</si>
  <si>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</si>
  <si>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</si>
  <si>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</si>
  <si>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</si>
  <si>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</si>
  <si>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</si>
  <si>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</si>
  <si>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</si>
  <si>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</si>
  <si>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</si>
  <si>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</si>
  <si>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</si>
  <si>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</si>
  <si>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</si>
  <si>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</si>
  <si>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</si>
  <si>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</si>
  <si>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</si>
  <si>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</si>
  <si>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</si>
  <si>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</si>
  <si>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</si>
  <si>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</si>
  <si>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</si>
  <si>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</si>
  <si>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</si>
  <si>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</si>
  <si>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</si>
  <si>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</si>
  <si>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</si>
  <si>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</si>
  <si>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</si>
  <si>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</si>
  <si>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</si>
  <si>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</si>
  <si>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</si>
  <si>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</si>
  <si>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</si>
  <si>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</si>
  <si>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</si>
  <si>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</si>
  <si>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</si>
  <si>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</si>
  <si>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</si>
  <si>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</si>
  <si>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</si>
  <si>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</si>
  <si>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</si>
  <si>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</si>
  <si>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</si>
  <si>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</si>
  <si>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</si>
  <si>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</si>
  <si>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</si>
  <si>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</si>
  <si>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</si>
  <si>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</si>
  <si>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</si>
  <si>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</si>
  <si>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</si>
  <si>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</si>
  <si>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</si>
  <si>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</si>
  <si>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</si>
  <si>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</si>
  <si>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</si>
  <si>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</si>
  <si>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</si>
  <si>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</si>
  <si>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</si>
  <si>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</si>
  <si>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</si>
  <si>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</si>
  <si>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</si>
  <si>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</si>
  <si>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</si>
  <si>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</si>
  <si>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</si>
  <si>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</si>
  <si>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</si>
  <si>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</si>
  <si>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</si>
  <si>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</si>
  <si>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</si>
  <si>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</si>
  <si>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</si>
  <si>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</si>
  <si>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</si>
  <si>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</si>
  <si>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</si>
  <si>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</si>
  <si>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</si>
  <si>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</si>
  <si>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</si>
  <si>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</si>
  <si>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</si>
  <si>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</si>
  <si>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</si>
  <si>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</si>
  <si>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</si>
  <si>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</si>
  <si>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</si>
  <si>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</si>
  <si>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</si>
  <si>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</si>
  <si>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</si>
  <si>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</si>
  <si>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</si>
  <si>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</si>
  <si>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</si>
  <si>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</si>
  <si>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</si>
  <si>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</si>
  <si>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</si>
  <si>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</si>
  <si>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</si>
  <si>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</si>
  <si>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</si>
  <si>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</si>
  <si>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</si>
  <si>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</si>
  <si>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</si>
  <si>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</si>
  <si>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</si>
  <si>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</si>
  <si>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</si>
  <si>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</si>
  <si>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</si>
  <si>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</si>
  <si>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</si>
  <si>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</si>
  <si>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</si>
  <si>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</si>
  <si>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</si>
  <si>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</si>
  <si>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</si>
  <si>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</si>
  <si>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</si>
  <si>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</si>
  <si>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</si>
  <si>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</si>
  <si>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</si>
  <si>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</si>
  <si>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</si>
  <si>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</si>
  <si>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</si>
  <si>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</si>
  <si>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</si>
  <si>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</si>
  <si>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</si>
  <si>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</si>
  <si>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</si>
  <si>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</si>
  <si>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</si>
  <si>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</si>
  <si>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</si>
  <si>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</si>
  <si>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</si>
  <si>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</si>
  <si>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</si>
  <si>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</si>
  <si>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</si>
  <si>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</si>
  <si>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</si>
  <si>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</si>
  <si>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</si>
  <si>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</si>
  <si>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</si>
  <si>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</si>
  <si>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</si>
  <si>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</si>
  <si>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</si>
  <si>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</si>
  <si>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</si>
  <si>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</si>
  <si>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</si>
  <si>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</si>
  <si>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</si>
  <si>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</si>
  <si>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</si>
  <si>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</si>
  <si>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</si>
  <si>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</si>
  <si>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</si>
  <si>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</si>
  <si>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</si>
  <si>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</si>
  <si>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</si>
  <si>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</si>
  <si>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</si>
  <si>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</si>
  <si>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</si>
  <si>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</si>
  <si>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</si>
  <si>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</si>
  <si>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</si>
  <si>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</si>
  <si>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</si>
  <si>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</si>
  <si>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</si>
  <si>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</si>
  <si>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</si>
  <si>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</si>
  <si>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</si>
  <si>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</si>
  <si>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</si>
  <si>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</si>
  <si>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</si>
  <si>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</si>
  <si>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</si>
  <si>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</si>
  <si>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</si>
  <si>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</si>
  <si>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</si>
  <si>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</si>
  <si>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</si>
  <si>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</si>
  <si>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</si>
  <si>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</si>
  <si>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</si>
  <si>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</si>
  <si>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</si>
  <si>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</si>
  <si>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</si>
  <si>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</si>
  <si>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</si>
  <si>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</si>
  <si>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</si>
  <si>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</si>
  <si>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</si>
  <si>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</si>
  <si>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</si>
  <si>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</si>
  <si>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</si>
  <si>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</si>
  <si>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</si>
  <si>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</si>
  <si>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</si>
  <si>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</si>
  <si>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</si>
  <si>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</si>
  <si>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</si>
  <si>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</si>
  <si>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</si>
  <si>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</si>
  <si>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</si>
  <si>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</si>
  <si>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</si>
  <si>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</si>
  <si>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</si>
  <si>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</si>
  <si>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</si>
  <si>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</si>
  <si>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</si>
  <si>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</si>
  <si>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</si>
  <si>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</si>
  <si>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</si>
  <si>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</si>
  <si>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</si>
  <si>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</si>
  <si>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</si>
  <si>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</si>
  <si>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</si>
  <si>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</si>
  <si>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</si>
  <si>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</si>
  <si>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</si>
  <si>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</si>
  <si>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</si>
  <si>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</si>
  <si>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</si>
  <si>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</si>
  <si>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</si>
  <si>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</si>
  <si>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</si>
  <si>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</si>
  <si>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</si>
  <si>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</si>
  <si>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</si>
  <si>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</si>
  <si>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</si>
  <si>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</si>
  <si>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</si>
  <si>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</si>
  <si>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</si>
  <si>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</si>
  <si>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</si>
  <si>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</si>
  <si>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</si>
  <si>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</si>
  <si>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</si>
  <si>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</si>
  <si>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</si>
  <si>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</si>
  <si>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</si>
  <si>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</si>
  <si>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</si>
  <si>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</si>
  <si>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</si>
  <si>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</si>
  <si>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</si>
  <si>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</si>
  <si>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</si>
  <si>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</si>
  <si>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</si>
  <si>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</si>
  <si>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</si>
  <si>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</si>
  <si>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</si>
  <si>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</si>
  <si>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</si>
  <si>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</si>
  <si>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</si>
  <si>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</si>
  <si>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</si>
  <si>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</si>
  <si>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</si>
  <si>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</si>
  <si>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</si>
  <si>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</si>
  <si>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</si>
  <si>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</si>
  <si>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</si>
  <si>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</si>
  <si>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</si>
  <si>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</si>
  <si>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</si>
  <si>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</si>
  <si>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</si>
  <si>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</si>
  <si>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</si>
  <si>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</si>
  <si>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</si>
  <si>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</si>
  <si>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</si>
  <si>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</si>
  <si>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</si>
  <si>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</si>
  <si>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</si>
  <si>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</si>
  <si>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</si>
  <si>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</si>
  <si>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</si>
  <si>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</si>
  <si>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</si>
  <si>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</si>
  <si>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</si>
  <si>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</si>
  <si>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</si>
  <si>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</si>
  <si>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</si>
  <si>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</si>
  <si>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</si>
  <si>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</si>
  <si>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</si>
  <si>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</si>
  <si>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</si>
  <si>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</si>
  <si>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</si>
  <si>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</si>
  <si>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</si>
  <si>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</si>
  <si>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</si>
  <si>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</si>
  <si>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</si>
  <si>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</si>
  <si>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</si>
  <si>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</si>
  <si>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</si>
  <si>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</si>
  <si>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</si>
  <si>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</si>
  <si>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</si>
  <si>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</si>
  <si>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</si>
  <si>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</si>
  <si>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</si>
  <si>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</si>
  <si>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</si>
  <si>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</si>
  <si>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</si>
  <si>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</si>
  <si>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</si>
  <si>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</si>
  <si>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</si>
  <si>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</si>
  <si>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</si>
  <si>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</si>
  <si>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</si>
  <si>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</si>
  <si>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</si>
  <si>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</si>
  <si>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</si>
  <si>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</si>
  <si>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</si>
  <si>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</si>
  <si>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</si>
  <si>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</si>
  <si>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</si>
  <si>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</si>
  <si>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</si>
  <si>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</si>
  <si>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</si>
  <si>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</si>
  <si>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</si>
  <si>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</si>
  <si>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</si>
  <si>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</si>
  <si>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</si>
  <si>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</si>
  <si>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</si>
  <si>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</si>
  <si>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</si>
  <si>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</si>
  <si>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</si>
  <si>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</si>
  <si>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</si>
  <si>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</si>
  <si>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</si>
  <si>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</si>
  <si>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</si>
  <si>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</si>
  <si>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</si>
  <si>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</si>
  <si>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</si>
  <si>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</si>
  <si>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</si>
  <si>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</si>
  <si>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</si>
  <si>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</si>
  <si>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</si>
  <si>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</si>
  <si>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</si>
  <si>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</si>
  <si>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</si>
  <si>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</si>
  <si>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</si>
  <si>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</si>
  <si>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</si>
  <si>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</si>
  <si>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</si>
  <si>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</si>
  <si>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</si>
  <si>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</si>
  <si>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</si>
  <si>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</si>
  <si>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</si>
  <si>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</si>
  <si>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</si>
  <si>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</si>
  <si>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</si>
  <si>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</si>
  <si>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</si>
  <si>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</si>
  <si>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</si>
  <si>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</si>
  <si>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</si>
  <si>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</si>
  <si>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</si>
  <si>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</si>
  <si>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</si>
  <si>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</si>
  <si>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</si>
  <si>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</si>
  <si>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</si>
  <si>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</si>
  <si>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</si>
  <si>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</si>
  <si>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</si>
  <si>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</si>
  <si>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</si>
  <si>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</si>
  <si>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</si>
  <si>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</si>
  <si>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</si>
  <si>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</si>
  <si>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</si>
  <si>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</si>
  <si>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</si>
  <si>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</si>
  <si>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</si>
  <si>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</si>
  <si>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</si>
  <si>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</si>
  <si>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</si>
  <si>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</si>
  <si>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</si>
  <si>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</si>
  <si>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</si>
  <si>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</si>
  <si>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</si>
  <si>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</si>
  <si>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</si>
  <si>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</si>
  <si>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</si>
  <si>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</si>
  <si>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</si>
  <si>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</si>
  <si>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</si>
  <si>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</si>
  <si>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</si>
  <si>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</si>
  <si>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</si>
  <si>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</si>
  <si>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</si>
  <si>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</si>
  <si>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</si>
  <si>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</si>
  <si>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</si>
  <si>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</si>
  <si>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</si>
  <si>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</si>
  <si>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</si>
  <si>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</si>
  <si>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</si>
  <si>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</si>
  <si>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</si>
  <si>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</si>
  <si>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</si>
  <si>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</si>
  <si>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</si>
  <si>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</si>
  <si>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</si>
  <si>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</si>
  <si>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</si>
  <si>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</si>
  <si>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</si>
  <si>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</si>
  <si>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</si>
  <si>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</si>
  <si>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</si>
  <si>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</si>
  <si>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</si>
  <si>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</si>
  <si>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</si>
  <si>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</si>
  <si>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</si>
  <si>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</si>
  <si>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</si>
  <si>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</si>
  <si>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</si>
  <si>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</si>
  <si>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</si>
  <si>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</si>
  <si>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</si>
  <si>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</si>
  <si>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</si>
  <si>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</si>
  <si>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</si>
  <si>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</si>
  <si>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</si>
  <si>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</si>
  <si>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</si>
  <si>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</si>
  <si>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</si>
  <si>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</si>
  <si>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</si>
  <si>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</si>
  <si>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</si>
  <si>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</si>
  <si>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</si>
  <si>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</si>
  <si>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</si>
  <si>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</si>
  <si>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</si>
  <si>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</si>
  <si>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</si>
  <si>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</si>
  <si>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</si>
  <si>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</si>
  <si>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</si>
  <si>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</si>
  <si>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</si>
  <si>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</si>
  <si>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</si>
  <si>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</si>
  <si>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</si>
  <si>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</si>
  <si>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</si>
  <si>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</si>
  <si>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</si>
  <si>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</si>
  <si>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</si>
  <si>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</si>
  <si>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</si>
  <si>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</si>
  <si>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</si>
  <si>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</si>
  <si>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</si>
  <si>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</si>
  <si>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</si>
  <si>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</si>
  <si>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</si>
  <si>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</si>
  <si>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</si>
  <si>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</si>
  <si>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</si>
  <si>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</si>
  <si>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</si>
  <si>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</si>
  <si>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</si>
  <si>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</si>
  <si>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</si>
  <si>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</si>
  <si>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</si>
  <si>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</si>
  <si>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</si>
  <si>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</si>
  <si>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</si>
  <si>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</si>
  <si>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</si>
  <si>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</si>
  <si>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</si>
  <si>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</si>
  <si>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</si>
  <si>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</si>
  <si>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</si>
  <si>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</si>
  <si>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</si>
  <si>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</si>
  <si>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</si>
  <si>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</si>
  <si>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</si>
  <si>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</si>
  <si>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</si>
  <si>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</si>
  <si>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</si>
  <si>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</si>
  <si>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</si>
  <si>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</si>
  <si>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</si>
  <si>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</si>
  <si>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</si>
  <si>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</si>
  <si>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</si>
  <si>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</si>
  <si>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</si>
  <si>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</si>
  <si>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</si>
  <si>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</si>
  <si>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</si>
  <si>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</si>
  <si>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</si>
  <si>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</si>
  <si>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</si>
  <si>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</si>
  <si>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</si>
  <si>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</si>
  <si>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</si>
  <si>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</si>
  <si>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</si>
  <si>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</si>
  <si>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</si>
  <si>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</si>
  <si>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</si>
  <si>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</si>
  <si>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</si>
  <si>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</si>
  <si>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</si>
  <si>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</si>
  <si>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</si>
  <si>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</si>
  <si>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</si>
  <si>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</si>
  <si>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</si>
  <si>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</si>
  <si>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</si>
  <si>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</si>
  <si>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</si>
  <si>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</si>
  <si>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</si>
  <si>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</si>
  <si>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</si>
  <si>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</si>
  <si>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</si>
  <si>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</si>
  <si>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</si>
  <si>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</si>
  <si>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</si>
  <si>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</si>
  <si>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</si>
  <si>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</si>
  <si>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</si>
  <si>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</si>
  <si>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</si>
  <si>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</si>
  <si>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</si>
  <si>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</si>
  <si>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</si>
  <si>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</si>
  <si>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</si>
  <si>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</si>
  <si>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</si>
  <si>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</si>
  <si>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</si>
  <si>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</si>
  <si>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</si>
  <si>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</si>
  <si>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</si>
  <si>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</si>
  <si>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</si>
  <si>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</si>
  <si>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</si>
  <si>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</si>
  <si>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</si>
  <si>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</si>
  <si>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</si>
  <si>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</si>
  <si>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</si>
  <si>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</si>
  <si>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</si>
  <si>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</si>
  <si>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</si>
  <si>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</si>
  <si>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</si>
  <si>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</si>
  <si>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</si>
  <si>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</si>
  <si>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</si>
  <si>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</si>
  <si>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</si>
  <si>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</si>
  <si>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</si>
  <si>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</si>
  <si>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</si>
  <si>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</si>
  <si>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</si>
  <si>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</si>
  <si>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</si>
  <si>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</si>
  <si>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</si>
  <si>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</si>
  <si>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</si>
  <si>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</si>
  <si>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</si>
  <si>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</si>
  <si>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</si>
  <si>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</si>
  <si>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</si>
  <si>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</si>
  <si>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</si>
  <si>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</si>
  <si>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</si>
  <si>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</si>
  <si>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</si>
  <si>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</si>
  <si>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</si>
  <si>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</si>
  <si>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</si>
  <si>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</si>
  <si>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</si>
  <si>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</si>
  <si>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</si>
  <si>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</si>
  <si>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</si>
  <si>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</si>
  <si>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</si>
  <si>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</si>
  <si>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</si>
  <si>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</si>
  <si>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</si>
  <si>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</si>
  <si>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</si>
  <si>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</si>
  <si>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</si>
  <si>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</si>
  <si>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</si>
  <si>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</si>
  <si>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</si>
  <si>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</si>
  <si>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</si>
  <si>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</si>
  <si>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</si>
  <si>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</si>
  <si>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</si>
  <si>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</si>
  <si>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</si>
  <si>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</si>
  <si>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</si>
  <si>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</si>
  <si>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</si>
  <si>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</si>
  <si>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</si>
  <si>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</si>
  <si>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</si>
  <si>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</si>
  <si>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</si>
  <si>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</si>
  <si>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</si>
  <si>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</si>
  <si>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</si>
  <si>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</si>
  <si>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</si>
  <si>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</si>
  <si>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</si>
  <si>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</si>
  <si>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</si>
  <si>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</si>
  <si>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</si>
  <si>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</si>
  <si>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</si>
  <si>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</si>
  <si>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</si>
  <si>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</si>
  <si>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</si>
  <si>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</si>
  <si>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</si>
  <si>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</si>
  <si>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</si>
  <si>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</si>
  <si>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</si>
  <si>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</si>
  <si>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</si>
  <si>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</si>
  <si>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</si>
  <si>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</si>
  <si>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</si>
  <si>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</si>
  <si>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</si>
  <si>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</si>
  <si>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</si>
  <si>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</si>
  <si>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</si>
  <si>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</si>
  <si>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</si>
  <si>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</si>
  <si>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</si>
  <si>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</si>
  <si>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</si>
  <si>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</si>
  <si>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</si>
  <si>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</si>
  <si>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</si>
  <si>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</si>
  <si>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</si>
  <si>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</si>
  <si>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</si>
  <si>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</si>
  <si>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</si>
  <si>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</si>
  <si>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</si>
  <si>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</si>
  <si>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</si>
  <si>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</si>
  <si>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</si>
  <si>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</si>
  <si>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</si>
  <si>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</si>
  <si>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</si>
  <si>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</si>
  <si>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</si>
  <si>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</si>
  <si>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</si>
  <si>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</si>
  <si>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</si>
  <si>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</si>
  <si>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</si>
  <si>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</si>
  <si>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</si>
  <si>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</si>
  <si>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</si>
  <si>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</si>
  <si>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</si>
  <si>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</si>
  <si>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</si>
  <si>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</si>
  <si>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</si>
  <si>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</si>
  <si>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</si>
  <si>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</si>
  <si>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</si>
  <si>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</si>
  <si>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</si>
  <si>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</si>
  <si>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</si>
  <si>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</si>
  <si>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</si>
  <si>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</si>
  <si>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</si>
  <si>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</si>
  <si>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</si>
  <si>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</si>
  <si>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</si>
  <si>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</si>
  <si>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</si>
  <si>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</si>
  <si>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</si>
  <si>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</si>
  <si>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</si>
  <si>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</si>
  <si>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</si>
  <si>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</si>
  <si>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</si>
  <si>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</si>
  <si>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</si>
  <si>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</si>
  <si>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</si>
  <si>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</si>
  <si>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</si>
  <si>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</si>
  <si>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</si>
  <si>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</si>
  <si>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</si>
  <si>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</si>
  <si>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</si>
  <si>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</si>
  <si>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</si>
  <si>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</si>
  <si>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</si>
  <si>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</si>
  <si>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</si>
  <si>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</si>
  <si>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</si>
  <si>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</si>
  <si>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</si>
  <si>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</si>
  <si>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</si>
  <si>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</si>
  <si>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</si>
  <si>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</si>
  <si>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</si>
  <si>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</si>
  <si>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</si>
  <si>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</si>
  <si>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</si>
  <si>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</si>
  <si>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</si>
  <si>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</si>
  <si>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</si>
  <si>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</si>
  <si>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</si>
  <si>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</si>
  <si>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</si>
  <si>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</si>
  <si>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</si>
  <si>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</si>
  <si>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</si>
  <si>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</si>
  <si>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</si>
  <si>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</si>
  <si>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</si>
  <si>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</si>
  <si>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</si>
  <si>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</si>
  <si>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</si>
  <si>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</si>
  <si>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</si>
  <si>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</si>
  <si>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</si>
  <si>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</si>
  <si>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</si>
  <si>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</si>
  <si>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</si>
  <si>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</si>
  <si>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</si>
  <si>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</si>
  <si>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</si>
  <si>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</si>
  <si>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</si>
  <si>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</si>
  <si>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</si>
  <si>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</si>
  <si>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</si>
  <si>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</si>
  <si>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</si>
  <si>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</si>
  <si>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</si>
  <si>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</si>
  <si>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</si>
  <si>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</si>
  <si>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</si>
  <si>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</si>
  <si>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</si>
  <si>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</si>
  <si>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</si>
  <si>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</si>
  <si>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</si>
  <si>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</si>
  <si>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</si>
  <si>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</si>
  <si>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</si>
  <si>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</si>
  <si>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</si>
  <si>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</si>
  <si>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</si>
  <si>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</si>
  <si>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</si>
  <si>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</si>
  <si>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</si>
  <si>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</si>
  <si>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</si>
  <si>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</si>
  <si>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</si>
  <si>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</si>
  <si>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</si>
  <si>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</si>
  <si>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</si>
  <si>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</si>
  <si>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</si>
  <si>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</si>
  <si>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</si>
  <si>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</si>
  <si>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</si>
  <si>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</si>
  <si>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</si>
  <si>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</si>
  <si>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</si>
  <si>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</si>
  <si>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</si>
  <si>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</si>
  <si>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</si>
  <si>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</si>
  <si>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</si>
  <si>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</si>
  <si>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</si>
  <si>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</si>
  <si>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</si>
  <si>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</si>
  <si>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</si>
  <si>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</si>
  <si>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</si>
  <si>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</si>
  <si>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</si>
  <si>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</si>
  <si>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</si>
  <si>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</si>
  <si>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</si>
  <si>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</si>
  <si>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</si>
  <si>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</si>
  <si>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</si>
  <si>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</si>
  <si>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</si>
  <si>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</si>
  <si>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</si>
  <si>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</si>
  <si>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</si>
  <si>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</si>
  <si>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</si>
  <si>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</si>
  <si>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</si>
  <si>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</si>
  <si>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</si>
  <si>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</si>
  <si>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</si>
  <si>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</si>
  <si>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</si>
  <si>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</si>
  <si>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</si>
  <si>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</si>
  <si>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</si>
  <si>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</si>
  <si>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</si>
  <si>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</si>
  <si>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</si>
  <si>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</si>
  <si>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</si>
  <si>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</si>
  <si>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</si>
  <si>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</si>
  <si>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</si>
  <si>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</si>
  <si>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</si>
  <si>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</si>
  <si>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</si>
  <si>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</si>
  <si>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</si>
  <si>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</si>
  <si>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</si>
  <si>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</si>
  <si>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</si>
  <si>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</si>
  <si>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</si>
  <si>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</si>
  <si>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</si>
  <si>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</si>
  <si>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</si>
  <si>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</si>
  <si>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</si>
  <si>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</si>
  <si>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</si>
  <si>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</si>
  <si>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</si>
  <si>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</si>
  <si>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</si>
  <si>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</si>
  <si>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</si>
  <si>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</si>
  <si>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</si>
  <si>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</si>
  <si>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</si>
  <si>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</si>
  <si>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</si>
  <si>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</si>
  <si>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</si>
  <si>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</si>
  <si>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</si>
  <si>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</si>
  <si>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</si>
  <si>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</si>
  <si>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</si>
  <si>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</si>
  <si>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</si>
  <si>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</si>
  <si>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</si>
  <si>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</si>
  <si>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</si>
  <si>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</si>
  <si>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</si>
  <si>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</si>
  <si>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</si>
  <si>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</si>
  <si>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</si>
  <si>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</si>
  <si>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</si>
  <si>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</si>
  <si>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</si>
  <si>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</si>
  <si>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</si>
  <si>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</si>
  <si>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</si>
  <si>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</si>
  <si>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</si>
  <si>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</si>
  <si>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</si>
  <si>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</si>
  <si>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</si>
  <si>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</si>
  <si>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</si>
  <si>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</si>
  <si>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</si>
  <si>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</si>
  <si>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</si>
  <si>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</si>
  <si>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</si>
  <si>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</si>
  <si>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</si>
  <si>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</si>
  <si>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</si>
  <si>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</si>
  <si>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</si>
  <si>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</si>
  <si>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</si>
  <si>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</si>
  <si>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</si>
  <si>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</si>
  <si>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</si>
  <si>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</si>
  <si>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</si>
  <si>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</si>
  <si>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</si>
  <si>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</si>
  <si>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</si>
  <si>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</si>
  <si>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</si>
  <si>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</si>
  <si>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</si>
  <si>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</si>
  <si>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</si>
  <si>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</si>
  <si>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</si>
  <si>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</si>
  <si>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</si>
  <si>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</si>
  <si>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</si>
  <si>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</si>
  <si>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</si>
  <si>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</si>
  <si>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</si>
  <si>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</si>
  <si>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</si>
  <si>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</si>
  <si>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</si>
  <si>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</si>
  <si>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</si>
  <si>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</si>
  <si>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</si>
  <si>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</si>
  <si>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</si>
  <si>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</si>
  <si>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</si>
  <si>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</si>
  <si>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</si>
  <si>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</si>
  <si>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</si>
  <si>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</si>
  <si>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</si>
  <si>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</si>
  <si>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</si>
  <si>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</si>
  <si>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</si>
  <si>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</si>
  <si>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</si>
  <si>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</si>
  <si>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</si>
  <si>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</si>
  <si>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</si>
  <si>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</si>
  <si>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</si>
  <si>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</si>
  <si>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</si>
  <si>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</si>
  <si>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</si>
  <si>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</si>
  <si>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</si>
  <si>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</si>
  <si>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</si>
  <si>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</si>
  <si>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</si>
  <si>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</si>
  <si>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</si>
  <si>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</si>
  <si>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</si>
  <si>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</si>
  <si>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</si>
  <si>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</si>
  <si>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</si>
  <si>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</si>
  <si>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</si>
  <si>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</si>
  <si>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</si>
  <si>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</si>
  <si>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</si>
  <si>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</si>
  <si>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</si>
  <si>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</si>
  <si>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</si>
  <si>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</si>
  <si>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</si>
  <si>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</si>
  <si>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</si>
  <si>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</si>
  <si>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</si>
  <si>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</si>
  <si>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</si>
  <si>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</si>
  <si>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</si>
  <si>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</si>
  <si>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</si>
  <si>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</si>
  <si>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</si>
  <si>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</si>
  <si>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</si>
  <si>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</si>
  <si>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</si>
  <si>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</si>
  <si>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</si>
  <si>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</si>
  <si>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</si>
  <si>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</si>
  <si>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</si>
  <si>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</si>
  <si>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</si>
  <si>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</si>
  <si>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</si>
  <si>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</si>
  <si>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</si>
  <si>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</si>
  <si>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</si>
  <si>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</si>
  <si>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</si>
  <si>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</si>
  <si>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</si>
  <si>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</si>
  <si>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</si>
  <si>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</si>
  <si>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</si>
  <si>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</si>
  <si>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</si>
  <si>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</si>
  <si>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</si>
  <si>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</si>
  <si>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</si>
  <si>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</si>
  <si>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</si>
  <si>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</si>
  <si>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</si>
  <si>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</si>
  <si>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</si>
  <si>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</si>
  <si>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</si>
  <si>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</si>
  <si>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</si>
  <si>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</si>
  <si>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</si>
  <si>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</si>
  <si>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</si>
  <si>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</si>
  <si>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</si>
  <si>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</si>
  <si>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</si>
  <si>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</si>
  <si>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</si>
  <si>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</si>
  <si>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</si>
  <si>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</si>
  <si>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</si>
  <si>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</si>
  <si>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</si>
  <si>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</si>
  <si>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</si>
  <si>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</si>
  <si>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</si>
  <si>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</si>
  <si>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</si>
  <si>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</si>
  <si>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</si>
  <si>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</si>
  <si>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</si>
  <si>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</si>
  <si>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</si>
  <si>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</si>
  <si>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</si>
  <si>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</si>
  <si>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</si>
  <si>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</si>
  <si>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</si>
  <si>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</si>
  <si>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</si>
  <si>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</si>
  <si>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</si>
  <si>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</si>
  <si>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</si>
  <si>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</si>
  <si>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</si>
  <si>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</si>
  <si>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</si>
  <si>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</si>
  <si>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</si>
  <si>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</si>
  <si>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</si>
  <si>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</si>
  <si>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</si>
  <si>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</si>
  <si>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</si>
  <si>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</si>
  <si>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</si>
  <si>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</si>
  <si>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</si>
  <si>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</si>
  <si>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</si>
  <si>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</si>
  <si>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</si>
  <si>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</si>
  <si>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</si>
  <si>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</si>
  <si>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</si>
  <si>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</si>
  <si>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</si>
  <si>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</si>
  <si>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</si>
  <si>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</si>
  <si>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</si>
  <si>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</si>
  <si>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</si>
  <si>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</si>
  <si>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</si>
  <si>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</si>
  <si>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</si>
  <si>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</si>
  <si>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</si>
  <si>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</si>
  <si>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</si>
  <si>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</si>
  <si>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</si>
  <si>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</si>
  <si>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</si>
  <si>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</si>
  <si>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</si>
  <si>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</si>
  <si>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</si>
  <si>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</si>
  <si>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</si>
  <si>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</si>
  <si>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</si>
  <si>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</si>
  <si>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</si>
  <si>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</si>
  <si>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</si>
  <si>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</si>
  <si>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</si>
  <si>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</si>
  <si>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</si>
  <si>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</si>
  <si>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</si>
  <si>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</si>
  <si>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</si>
  <si>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</si>
  <si>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</si>
  <si>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</si>
  <si>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</si>
  <si>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</si>
  <si>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</si>
  <si>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</si>
  <si>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</si>
  <si>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</si>
  <si>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</si>
  <si>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</si>
  <si>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</si>
  <si>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</si>
  <si>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</si>
  <si>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</si>
  <si>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</si>
  <si>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</si>
  <si>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</si>
  <si>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</si>
  <si>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</si>
  <si>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</si>
  <si>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</si>
  <si>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</si>
  <si>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</si>
  <si>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</si>
  <si>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</si>
  <si>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</si>
  <si>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</si>
  <si>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</si>
  <si>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</si>
  <si>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</si>
  <si>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</si>
  <si>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</si>
  <si>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</si>
  <si>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</si>
  <si>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</si>
  <si>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</si>
  <si>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</si>
  <si>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</si>
  <si>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</si>
  <si>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</si>
  <si>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</si>
  <si>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</si>
  <si>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</si>
  <si>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</si>
  <si>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</si>
  <si>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</si>
  <si>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</si>
  <si>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</si>
  <si>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</si>
  <si>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</si>
  <si>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</si>
  <si>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</si>
  <si>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</si>
  <si>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</si>
  <si>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</si>
  <si>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</si>
  <si>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</si>
  <si>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</si>
  <si>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</si>
  <si>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</si>
  <si>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</si>
  <si>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</si>
  <si>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</si>
  <si>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</si>
  <si>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</si>
  <si>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</si>
  <si>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</si>
  <si>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</si>
  <si>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</si>
  <si>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</si>
  <si>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</si>
  <si>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</si>
  <si>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</si>
  <si>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</si>
  <si>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</si>
  <si>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</si>
  <si>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</si>
  <si>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</si>
  <si>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</si>
  <si>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</si>
  <si>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</si>
  <si>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</si>
  <si>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</si>
  <si>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</si>
  <si>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</si>
  <si>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</si>
  <si>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</si>
  <si>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</si>
  <si>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</si>
  <si>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</si>
  <si>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</si>
  <si>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</si>
  <si>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</si>
  <si>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</si>
  <si>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</si>
  <si>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</si>
  <si>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</si>
  <si>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</si>
  <si>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</si>
  <si>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</si>
  <si>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</si>
  <si>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</si>
  <si>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</si>
  <si>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</si>
  <si>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</si>
  <si>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</si>
  <si>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</si>
  <si>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</si>
  <si>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</si>
  <si>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</si>
  <si>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</si>
  <si>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</si>
  <si>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</si>
  <si>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</si>
  <si>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</si>
  <si>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</si>
  <si>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</si>
  <si>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</si>
  <si>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</si>
  <si>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</si>
  <si>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</si>
  <si>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</si>
  <si>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</si>
  <si>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</si>
  <si>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</si>
  <si>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</si>
  <si>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</si>
  <si>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</si>
  <si>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</si>
  <si>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</si>
  <si>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</si>
  <si>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</si>
  <si>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</si>
  <si>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</si>
  <si>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</si>
  <si>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</si>
  <si>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</si>
  <si>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</si>
  <si>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</si>
  <si>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</si>
  <si>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</si>
  <si>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</si>
  <si>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</si>
  <si>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</si>
  <si>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</si>
  <si>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</si>
  <si>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</si>
  <si>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</si>
  <si>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</si>
  <si>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</si>
  <si>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</si>
  <si>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</si>
  <si>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</si>
  <si>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</si>
  <si>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</si>
  <si>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</si>
  <si>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</si>
  <si>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</si>
  <si>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</si>
  <si>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</si>
  <si>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</si>
  <si>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</si>
  <si>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</si>
  <si>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</si>
  <si>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</si>
  <si>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</si>
  <si>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</si>
  <si>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</si>
  <si>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</si>
  <si>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</si>
  <si>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</si>
  <si>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</si>
  <si>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</si>
  <si>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</si>
  <si>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</si>
  <si>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</si>
  <si>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</si>
  <si>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</si>
  <si>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</si>
  <si>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</si>
  <si>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</si>
  <si>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</si>
  <si>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</si>
  <si>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</si>
  <si>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</si>
  <si>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</si>
  <si>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</si>
  <si>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</si>
  <si>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</si>
  <si>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</si>
  <si>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</si>
  <si>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</si>
  <si>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</si>
  <si>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</si>
  <si>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</si>
  <si>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</si>
  <si>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</si>
  <si>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</si>
  <si>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</si>
  <si>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</si>
  <si>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</si>
  <si>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</si>
  <si>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</si>
  <si>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</si>
  <si>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</si>
  <si>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</si>
  <si>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</si>
  <si>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</si>
  <si>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</si>
  <si>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</si>
  <si>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</si>
  <si>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</si>
  <si>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</si>
  <si>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</si>
  <si>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</si>
  <si>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</si>
  <si>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</si>
  <si>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</si>
  <si>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</si>
  <si>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</si>
  <si>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</si>
  <si>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</si>
  <si>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</si>
  <si>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</si>
  <si>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</si>
  <si>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</si>
  <si>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</si>
  <si>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</si>
  <si>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</si>
  <si>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</si>
  <si>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</si>
  <si>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</si>
  <si>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</si>
  <si>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</si>
  <si>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</si>
  <si>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</si>
  <si>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</si>
  <si>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</si>
  <si>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</si>
  <si>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</si>
  <si>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</si>
  <si>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</si>
  <si>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</si>
  <si>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</si>
  <si>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</si>
  <si>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</si>
  <si>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</si>
  <si>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</si>
  <si>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</si>
  <si>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</si>
  <si>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</si>
  <si>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</si>
  <si>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</si>
  <si>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</si>
  <si>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</si>
  <si>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</si>
  <si>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</si>
  <si>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</si>
  <si>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</si>
  <si>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</si>
  <si>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</si>
  <si>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</si>
  <si>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</si>
  <si>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</si>
  <si>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</si>
  <si>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</si>
  <si>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</si>
  <si>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</si>
  <si>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</si>
  <si>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</si>
  <si>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</si>
  <si>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</si>
  <si>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</si>
  <si>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</si>
  <si>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</si>
  <si>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</si>
  <si>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</si>
  <si>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</si>
  <si>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</si>
  <si>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</si>
  <si>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</si>
  <si>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</si>
  <si>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</si>
  <si>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</si>
  <si>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</si>
  <si>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</si>
  <si>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</si>
  <si>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</si>
  <si>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</si>
  <si>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</si>
  <si>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</si>
  <si>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</si>
  <si>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</si>
  <si>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</si>
  <si>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</si>
  <si>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</si>
  <si>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</si>
  <si>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</si>
  <si>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</si>
  <si>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</si>
  <si>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</si>
  <si>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</si>
  <si>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</si>
  <si>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</si>
  <si>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</si>
  <si>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</si>
  <si>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</si>
  <si>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</si>
  <si>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</si>
  <si>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</si>
  <si>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</si>
  <si>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</si>
  <si>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</si>
  <si>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</si>
  <si>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</si>
  <si>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</si>
  <si>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</si>
  <si>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</si>
  <si>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</si>
  <si>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</si>
  <si>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</si>
  <si>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</si>
  <si>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</si>
  <si>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</si>
  <si>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</si>
  <si>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</si>
  <si>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</si>
  <si>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</si>
  <si>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</si>
  <si>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</si>
  <si>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</si>
  <si>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</si>
  <si>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</si>
  <si>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</si>
  <si>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</si>
  <si>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</si>
  <si>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</si>
  <si>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</si>
  <si>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</si>
  <si>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</si>
  <si>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</si>
  <si>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</si>
  <si>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</si>
  <si>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</si>
  <si>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</si>
  <si>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</si>
  <si>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</si>
  <si>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</si>
  <si>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</si>
  <si>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</si>
  <si>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</si>
  <si>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</si>
  <si>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</si>
  <si>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</si>
  <si>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</si>
  <si>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</si>
  <si>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</si>
  <si>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</si>
  <si>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</si>
  <si>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</si>
  <si>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</si>
  <si>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</si>
  <si>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</si>
  <si>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</si>
  <si>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</si>
  <si>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</si>
  <si>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</si>
  <si>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</si>
  <si>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</si>
  <si>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</si>
  <si>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</si>
  <si>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</si>
  <si>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</si>
  <si>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</si>
  <si>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</si>
  <si>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</si>
  <si>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</si>
  <si>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</si>
  <si>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</si>
  <si>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</si>
  <si>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</si>
  <si>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</si>
  <si>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</si>
  <si>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</si>
  <si>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</si>
  <si>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</si>
  <si>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</si>
  <si>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</si>
  <si>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</si>
  <si>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</si>
  <si>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</si>
  <si>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</si>
  <si>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</si>
  <si>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</si>
  <si>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</si>
  <si>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</si>
  <si>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</si>
  <si>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</si>
  <si>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</si>
  <si>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</si>
  <si>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</si>
  <si>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</si>
  <si>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</si>
  <si>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</si>
  <si>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</si>
  <si>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</si>
  <si>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</si>
  <si>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</si>
  <si>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</si>
  <si>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</si>
  <si>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</si>
  <si>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</si>
  <si>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</si>
  <si>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</si>
  <si>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</si>
  <si>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</si>
  <si>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</si>
  <si>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</si>
  <si>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</si>
  <si>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</si>
  <si>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</si>
  <si>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</si>
  <si>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</si>
  <si>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</si>
  <si>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</si>
  <si>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</si>
  <si>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</si>
  <si>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</si>
  <si>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</si>
  <si>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</si>
  <si>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</si>
  <si>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</si>
  <si>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</si>
  <si>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</si>
  <si>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</si>
  <si>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</si>
  <si>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</si>
  <si>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</si>
  <si>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</si>
  <si>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</si>
  <si>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</si>
  <si>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</si>
  <si>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</si>
  <si>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</si>
  <si>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</si>
  <si>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</si>
  <si>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</si>
  <si>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</si>
  <si>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</si>
  <si>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</si>
  <si>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</si>
  <si>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</si>
  <si>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</si>
  <si>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</si>
  <si>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</si>
  <si>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</si>
  <si>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</si>
  <si>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</si>
  <si>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</si>
  <si>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</si>
  <si>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</si>
  <si>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</si>
  <si>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</si>
  <si>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</si>
  <si>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</si>
  <si>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</si>
  <si>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</si>
  <si>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</si>
  <si>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</si>
  <si>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</si>
  <si>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</si>
  <si>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</si>
  <si>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</si>
  <si>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</si>
  <si>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</si>
  <si>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</si>
  <si>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</si>
  <si>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</si>
  <si>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</si>
  <si>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</si>
  <si>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</si>
  <si>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</si>
  <si>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</si>
  <si>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</si>
  <si>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</si>
  <si>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</si>
  <si>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</si>
  <si>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</si>
  <si>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</si>
  <si>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</si>
  <si>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</si>
  <si>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</si>
  <si>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</si>
  <si>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</si>
  <si>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</si>
  <si>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</si>
  <si>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</si>
  <si>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</si>
  <si>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</si>
  <si>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</si>
  <si>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</si>
  <si>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</si>
  <si>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</si>
  <si>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</si>
  <si>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</si>
  <si>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</si>
  <si>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</si>
  <si>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</si>
  <si>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</si>
  <si>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</si>
  <si>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</si>
  <si>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</si>
  <si>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</si>
  <si>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</si>
  <si>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</si>
  <si>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</si>
  <si>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</si>
  <si>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</si>
  <si>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</si>
  <si>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</si>
  <si>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</si>
  <si>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</si>
  <si>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</si>
  <si>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</si>
  <si>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</si>
  <si>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</si>
  <si>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</si>
  <si>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</si>
  <si>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</si>
  <si>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</si>
  <si>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</si>
  <si>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</si>
  <si>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</si>
  <si>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</si>
  <si>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</si>
  <si>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</si>
  <si>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</si>
  <si>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</si>
  <si>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</si>
  <si>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</si>
  <si>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</si>
  <si>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</si>
  <si>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</si>
  <si>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</si>
  <si>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</si>
  <si>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</si>
  <si>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</si>
  <si>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</si>
  <si>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</si>
  <si>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</si>
  <si>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</si>
  <si>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</si>
  <si>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</si>
  <si>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</si>
  <si>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</si>
  <si>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</si>
  <si>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</si>
  <si>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</si>
  <si>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</si>
  <si>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</si>
  <si>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</si>
  <si>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</si>
  <si>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</si>
  <si>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</si>
  <si>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</si>
  <si>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</si>
  <si>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</si>
  <si>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</si>
  <si>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</si>
  <si>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</si>
  <si>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</si>
  <si>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</si>
  <si>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</si>
  <si>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</si>
  <si>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</si>
  <si>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</si>
  <si>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</si>
  <si>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</si>
  <si>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</si>
  <si>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</si>
  <si>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</si>
  <si>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</si>
  <si>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</si>
  <si>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</si>
  <si>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</si>
  <si>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</si>
  <si>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</si>
  <si>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</si>
  <si>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</si>
  <si>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</si>
  <si>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</si>
  <si>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</si>
  <si>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</si>
  <si>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</si>
  <si>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</si>
  <si>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</si>
  <si>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</si>
  <si>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</si>
  <si>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</si>
  <si>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</si>
  <si>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</si>
  <si>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</si>
  <si>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</si>
  <si>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</si>
  <si>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</si>
  <si>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</si>
  <si>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</si>
  <si>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</si>
  <si>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</si>
  <si>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</si>
  <si>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</si>
  <si>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</si>
  <si>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</si>
  <si>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</si>
  <si>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</si>
  <si>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</si>
  <si>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</si>
  <si>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</si>
  <si>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</si>
  <si>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</si>
  <si>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</si>
  <si>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</si>
  <si>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</si>
  <si>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</si>
  <si>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</si>
  <si>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</si>
  <si>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</si>
  <si>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</si>
  <si>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</si>
  <si>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</si>
  <si>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</si>
  <si>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</si>
  <si>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</si>
  <si>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</si>
  <si>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</si>
  <si>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</si>
  <si>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</si>
  <si>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</si>
  <si>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</si>
  <si>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</si>
  <si>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</si>
  <si>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</si>
  <si>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</si>
  <si>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</si>
  <si>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</si>
  <si>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</si>
  <si>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</si>
  <si>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</si>
  <si>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</si>
  <si>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</si>
  <si>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</si>
  <si>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</si>
  <si>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</si>
  <si>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</si>
  <si>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</si>
  <si>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</si>
  <si>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</si>
  <si>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</si>
  <si>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</si>
  <si>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</si>
  <si>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</si>
  <si>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</si>
  <si>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</si>
  <si>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</si>
  <si>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</si>
  <si>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</si>
  <si>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</si>
  <si>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</si>
  <si>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</si>
  <si>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</si>
  <si>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</si>
  <si>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</si>
  <si>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</si>
  <si>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</si>
  <si>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</si>
  <si>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</si>
  <si>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</si>
  <si>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</si>
  <si>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</si>
  <si>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</si>
  <si>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</si>
  <si>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</si>
  <si>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</si>
  <si>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</si>
  <si>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</si>
  <si>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</si>
  <si>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</si>
  <si>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</si>
  <si>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</si>
  <si>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</si>
  <si>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</si>
  <si>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</si>
  <si>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</si>
  <si>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</si>
  <si>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</si>
  <si>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</si>
  <si>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</si>
  <si>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</si>
  <si>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</si>
  <si>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</si>
  <si>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</si>
  <si>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</si>
  <si>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</si>
  <si>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</si>
  <si>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</si>
  <si>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</si>
  <si>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</si>
  <si>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</si>
  <si>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</si>
  <si>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</si>
  <si>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</si>
  <si>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</si>
  <si>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</si>
  <si>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</si>
  <si>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</si>
  <si>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</si>
  <si>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</si>
  <si>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</si>
  <si>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</si>
  <si>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</si>
  <si>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</si>
  <si>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</si>
  <si>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</si>
  <si>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</si>
  <si>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</si>
  <si>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</si>
  <si>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</si>
  <si>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</si>
  <si>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</si>
  <si>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</si>
  <si>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</si>
  <si>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</si>
  <si>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</si>
  <si>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</si>
  <si>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</si>
  <si>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</si>
  <si>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</si>
  <si>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</si>
  <si>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</si>
  <si>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</si>
  <si>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</si>
  <si>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</si>
  <si>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</si>
  <si>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</si>
  <si>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</si>
  <si>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</si>
  <si>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</si>
  <si>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</si>
  <si>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</si>
  <si>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</si>
  <si>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</si>
  <si>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</si>
  <si>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</si>
  <si>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</si>
  <si>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</si>
  <si>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</si>
  <si>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</si>
  <si>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</si>
  <si>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</si>
  <si>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</si>
  <si>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</si>
  <si>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</si>
  <si>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</si>
  <si>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</si>
  <si>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</si>
  <si>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</si>
  <si>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</si>
  <si>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</si>
  <si>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</si>
  <si>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</si>
  <si>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</si>
  <si>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</si>
  <si>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</si>
  <si>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</si>
  <si>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</si>
  <si>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</si>
  <si>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</si>
  <si>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</si>
  <si>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</si>
  <si>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</si>
  <si>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</si>
  <si>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</si>
  <si>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</si>
  <si>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</si>
  <si>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</si>
  <si>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</si>
  <si>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</si>
  <si>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</si>
  <si>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</si>
  <si>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</si>
  <si>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</si>
  <si>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</si>
  <si>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</si>
  <si>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</si>
  <si>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</si>
  <si>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</si>
  <si>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</si>
  <si>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</si>
  <si>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</si>
  <si>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</si>
  <si>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</si>
  <si>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</si>
  <si>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</si>
  <si>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</si>
  <si>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</si>
  <si>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</si>
  <si>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</si>
  <si>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</si>
  <si>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</si>
  <si>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</si>
  <si>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</si>
  <si>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</si>
  <si>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</si>
  <si>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</si>
  <si>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</si>
  <si>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</si>
  <si>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</si>
  <si>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</si>
  <si>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</si>
  <si>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</si>
  <si>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</si>
  <si>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</si>
  <si>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</si>
  <si>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</si>
  <si>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</si>
  <si>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</si>
  <si>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</si>
  <si>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</si>
  <si>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</si>
  <si>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</si>
  <si>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</si>
  <si>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</si>
  <si>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</si>
  <si>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</si>
  <si>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</si>
  <si>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</si>
  <si>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</si>
  <si>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</si>
  <si>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</si>
  <si>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</si>
  <si>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</si>
  <si>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</si>
  <si>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</si>
  <si>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</si>
  <si>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</si>
  <si>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</si>
  <si>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</si>
  <si>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</si>
  <si>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</si>
  <si>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</si>
  <si>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</si>
  <si>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</si>
  <si>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</si>
  <si>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</si>
  <si>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</si>
  <si>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</si>
  <si>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</si>
  <si>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</si>
  <si>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</si>
  <si>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</si>
  <si>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</si>
  <si>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</si>
  <si>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</si>
  <si>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</si>
  <si>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</si>
  <si>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</si>
  <si>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</si>
  <si>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</si>
  <si>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</si>
  <si>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</si>
  <si>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</si>
  <si>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</si>
  <si>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</si>
  <si>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</si>
  <si>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</si>
  <si>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</si>
  <si>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</si>
  <si>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</si>
  <si>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</si>
  <si>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</si>
  <si>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</si>
  <si>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</si>
  <si>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</si>
  <si>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</si>
  <si>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</si>
  <si>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</si>
  <si>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</si>
  <si>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</si>
  <si>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</si>
  <si>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</si>
  <si>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</si>
  <si>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</si>
  <si>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</si>
  <si>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</si>
  <si>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</si>
  <si>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</si>
  <si>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</si>
  <si>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</si>
  <si>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</si>
  <si>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</si>
  <si>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</si>
  <si>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</si>
  <si>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</si>
  <si>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</si>
  <si>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</si>
  <si>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</si>
  <si>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</si>
  <si>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</si>
  <si>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</si>
  <si>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</si>
  <si>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</si>
  <si>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</si>
  <si>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</si>
  <si>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</si>
  <si>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</si>
  <si>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</si>
  <si>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</si>
  <si>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</si>
  <si>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</si>
  <si>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</si>
  <si>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</si>
  <si>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</si>
  <si>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</si>
  <si>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</si>
  <si>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</si>
  <si>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</si>
  <si>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</si>
  <si>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</si>
  <si>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</si>
  <si>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</si>
  <si>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</si>
  <si>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</si>
  <si>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</si>
  <si>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</si>
  <si>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</si>
  <si>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</si>
  <si>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</si>
  <si>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</si>
  <si>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</si>
  <si>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</si>
  <si>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</si>
  <si>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</si>
  <si>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</si>
  <si>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</si>
  <si>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</si>
  <si>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</si>
  <si>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</si>
  <si>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</si>
  <si>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</si>
  <si>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</si>
  <si>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</si>
  <si>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</si>
  <si>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</si>
  <si>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</si>
  <si>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</si>
  <si>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</si>
  <si>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</si>
  <si>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</si>
  <si>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</si>
  <si>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</si>
  <si>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</si>
  <si>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</si>
  <si>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</si>
  <si>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</si>
  <si>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</si>
  <si>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</si>
  <si>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</si>
  <si>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</si>
  <si>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</si>
  <si>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</si>
  <si>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</si>
  <si>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</si>
  <si>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</si>
  <si>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</si>
  <si>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</si>
  <si>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</si>
  <si>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</si>
  <si>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</si>
  <si>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</si>
  <si>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</si>
  <si>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</si>
  <si>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</si>
  <si>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</si>
  <si>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</si>
  <si>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</si>
  <si>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</si>
  <si>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</si>
  <si>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</si>
  <si>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</si>
  <si>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</si>
  <si>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</si>
  <si>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</si>
  <si>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</si>
  <si>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</si>
  <si>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</si>
  <si>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</si>
  <si>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</si>
  <si>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</si>
  <si>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</si>
  <si>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</si>
  <si>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</si>
  <si>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</si>
  <si>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</si>
  <si>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</si>
  <si>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</si>
  <si>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</si>
  <si>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</si>
  <si>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</si>
  <si>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</si>
  <si>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</si>
  <si>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</si>
  <si>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</si>
  <si>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</si>
  <si>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</si>
  <si>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</si>
  <si>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</si>
  <si>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</si>
  <si>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</si>
  <si>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</si>
  <si>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</si>
  <si>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</si>
  <si>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</si>
  <si>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</si>
  <si>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</si>
  <si>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</si>
  <si>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</si>
  <si>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</si>
  <si>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</si>
  <si>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</si>
  <si>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</si>
  <si>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</si>
  <si>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</si>
  <si>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</si>
  <si>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</si>
  <si>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</si>
  <si>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</si>
  <si>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</si>
  <si>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</si>
  <si>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</si>
  <si>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</si>
  <si>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</si>
  <si>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</si>
  <si>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</si>
  <si>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</si>
  <si>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</si>
  <si>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</si>
  <si>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</si>
  <si>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</si>
  <si>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</si>
  <si>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</si>
  <si>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</si>
  <si>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</si>
  <si>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</si>
  <si>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</si>
  <si>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</si>
  <si>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</si>
  <si>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</si>
  <si>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</si>
  <si>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</si>
  <si>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</si>
  <si>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</si>
  <si>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</si>
  <si>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</si>
  <si>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</si>
  <si>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</si>
  <si>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</si>
  <si>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</si>
  <si>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</si>
  <si>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</si>
  <si>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</si>
  <si>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</si>
  <si>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</si>
  <si>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</si>
  <si>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</si>
  <si>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</si>
  <si>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</si>
  <si>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</si>
  <si>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</si>
  <si>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</si>
  <si>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</si>
  <si>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</si>
  <si>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</si>
  <si>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</si>
  <si>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</si>
  <si>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</si>
  <si>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</si>
  <si>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</si>
  <si>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</si>
  <si>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</si>
  <si>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</si>
  <si>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</si>
  <si>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</si>
  <si>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</si>
  <si>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</si>
  <si>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</si>
  <si>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</si>
  <si>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</si>
  <si>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</si>
  <si>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</si>
  <si>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</si>
  <si>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</si>
  <si>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</si>
  <si>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</si>
  <si>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</si>
  <si>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</si>
  <si>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</si>
  <si>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</si>
  <si>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</si>
  <si>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</si>
  <si>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</si>
  <si>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</si>
  <si>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</si>
  <si>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</si>
  <si>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</si>
  <si>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</si>
  <si>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</si>
  <si>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</si>
  <si>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</si>
  <si>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</si>
  <si>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</si>
  <si>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</si>
  <si>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</si>
  <si>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</si>
  <si>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</si>
  <si>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</si>
  <si>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</si>
  <si>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</si>
  <si>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</si>
  <si>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</si>
  <si>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</si>
  <si>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</si>
  <si>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</si>
  <si>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</si>
  <si>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</si>
  <si>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</si>
  <si>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</si>
  <si>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</si>
  <si>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</si>
  <si>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</si>
  <si>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</si>
  <si>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</si>
  <si>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</si>
  <si>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</si>
  <si>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</si>
  <si>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</si>
  <si>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</si>
  <si>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</si>
  <si>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</si>
  <si>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</si>
  <si>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</si>
  <si>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</si>
  <si>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</si>
  <si>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</si>
  <si>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</si>
  <si>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</si>
  <si>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</si>
  <si>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</si>
  <si>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</si>
  <si>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</si>
  <si>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</si>
  <si>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</si>
  <si>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</si>
  <si>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</si>
  <si>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</si>
  <si>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</si>
  <si>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</si>
  <si>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</si>
  <si>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</si>
  <si>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</si>
  <si>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</si>
  <si>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</si>
  <si>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</si>
  <si>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</si>
  <si>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</si>
  <si>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</si>
  <si>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</si>
  <si>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</si>
  <si>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</si>
  <si>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</si>
  <si>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</si>
  <si>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</si>
  <si>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</si>
  <si>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</si>
  <si>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</si>
  <si>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</si>
  <si>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</si>
  <si>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</si>
  <si>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</si>
  <si>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</si>
  <si>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</si>
  <si>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</si>
  <si>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</si>
  <si>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</si>
  <si>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</si>
  <si>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</si>
  <si>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</si>
  <si>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</si>
  <si>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</si>
  <si>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</si>
  <si>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</si>
  <si>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</si>
  <si>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</si>
  <si>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</si>
  <si>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</si>
  <si>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</si>
  <si>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</si>
  <si>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</si>
  <si>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</si>
  <si>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</si>
  <si>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</si>
  <si>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</si>
  <si>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</si>
  <si>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</si>
  <si>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</si>
  <si>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</si>
  <si>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</si>
  <si>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</si>
  <si>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</si>
  <si>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</si>
  <si>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</si>
  <si>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</si>
  <si>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</si>
  <si>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</si>
  <si>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</si>
  <si>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</si>
  <si>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</si>
  <si>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</si>
  <si>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</si>
  <si>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</si>
  <si>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</si>
  <si>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</si>
  <si>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</si>
  <si>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</si>
  <si>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</si>
  <si>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</si>
  <si>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</si>
  <si>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</si>
  <si>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</si>
  <si>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</si>
  <si>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</si>
  <si>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</si>
  <si>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</si>
  <si>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</si>
  <si>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</si>
  <si>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</si>
  <si>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</si>
  <si>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</si>
  <si>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</si>
  <si>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</si>
  <si>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</si>
  <si>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</si>
  <si>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</si>
  <si>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</si>
  <si>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</si>
  <si>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</si>
  <si>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</si>
  <si>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</si>
  <si>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</si>
  <si>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</si>
  <si>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</si>
  <si>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</si>
  <si>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</si>
  <si>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</si>
  <si>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</si>
  <si>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</si>
  <si>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</si>
  <si>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</si>
  <si>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</si>
  <si>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</si>
  <si>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</si>
  <si>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</si>
  <si>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</si>
  <si>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</si>
  <si>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</si>
  <si>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</si>
  <si>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</si>
  <si>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</si>
  <si>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</si>
  <si>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</si>
  <si>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</si>
  <si>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</si>
  <si>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</si>
  <si>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</si>
  <si>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</si>
  <si>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</si>
  <si>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</si>
  <si>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</si>
  <si>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</si>
  <si>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</si>
  <si>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</si>
  <si>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</si>
  <si>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</si>
  <si>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</si>
  <si>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</si>
  <si>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</si>
  <si>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</si>
  <si>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</si>
  <si>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</si>
  <si>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</si>
  <si>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</si>
  <si>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</si>
  <si>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</si>
  <si>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</si>
  <si>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</si>
  <si>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</si>
  <si>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</si>
  <si>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</si>
  <si>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</si>
  <si>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</si>
  <si>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</si>
  <si>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</si>
  <si>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</si>
  <si>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</si>
  <si>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</si>
  <si>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</si>
  <si>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</si>
  <si>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</si>
  <si>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</si>
  <si>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</si>
  <si>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</si>
  <si>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</si>
  <si>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</si>
  <si>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</si>
  <si>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</si>
  <si>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</si>
  <si>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</si>
  <si>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</si>
  <si>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</si>
  <si>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</si>
  <si>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</si>
  <si>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</si>
  <si>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</si>
  <si>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</si>
  <si>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</si>
  <si>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</si>
  <si>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</si>
  <si>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</si>
  <si>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</si>
  <si>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</si>
  <si>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</si>
  <si>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</si>
  <si>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</si>
  <si>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</si>
  <si>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</si>
  <si>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</si>
  <si>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</si>
  <si>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</si>
  <si>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</si>
  <si>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</si>
  <si>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</si>
  <si>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</si>
  <si>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</si>
  <si>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</si>
  <si>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</si>
  <si>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</si>
  <si>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</si>
  <si>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</si>
  <si>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</si>
  <si>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</si>
  <si>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</si>
  <si>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</si>
  <si>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</si>
  <si>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</si>
  <si>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</si>
  <si>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</si>
  <si>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</si>
  <si>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</si>
  <si>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</si>
  <si>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</si>
  <si>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</si>
  <si>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</si>
  <si>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</si>
  <si>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</si>
  <si>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</si>
  <si>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</si>
  <si>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</si>
  <si>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</si>
  <si>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</si>
  <si>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</si>
  <si>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</si>
  <si>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</si>
  <si>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</si>
  <si>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</si>
  <si>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</si>
  <si>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</si>
  <si>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</si>
  <si>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</si>
  <si>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</si>
  <si>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</si>
  <si>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</si>
  <si>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</si>
  <si>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</si>
  <si>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</si>
  <si>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</si>
  <si>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</si>
  <si>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</si>
  <si>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</si>
  <si>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</si>
  <si>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</si>
  <si>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</si>
  <si>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</si>
  <si>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</si>
  <si>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</si>
  <si>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</si>
  <si>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</si>
  <si>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</si>
  <si>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</si>
  <si>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</si>
  <si>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</si>
  <si>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</si>
  <si>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</si>
  <si>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</si>
  <si>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</si>
  <si>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</si>
  <si>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</si>
  <si>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</si>
  <si>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</si>
  <si>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</si>
  <si>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</si>
  <si>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</si>
  <si>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</si>
  <si>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</si>
  <si>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</si>
  <si>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</si>
  <si>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</si>
  <si>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</si>
  <si>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</si>
  <si>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</si>
  <si>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</si>
  <si>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</si>
  <si>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</si>
  <si>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</si>
  <si>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</si>
  <si>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</si>
  <si>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</si>
  <si>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</si>
  <si>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</si>
  <si>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</si>
  <si>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</si>
  <si>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</si>
  <si>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</si>
  <si>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</si>
  <si>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</si>
  <si>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</si>
  <si>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</si>
  <si>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</si>
  <si>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</si>
  <si>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</si>
  <si>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</si>
  <si>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</si>
  <si>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</si>
  <si>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</si>
  <si>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</si>
  <si>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</si>
  <si>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</si>
  <si>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</si>
  <si>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</si>
  <si>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</si>
  <si>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</si>
  <si>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</si>
  <si>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</si>
  <si>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</si>
  <si>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</si>
  <si>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</si>
  <si>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</si>
  <si>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</si>
  <si>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</si>
  <si>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</si>
  <si>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</si>
  <si>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</si>
  <si>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</si>
  <si>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</si>
  <si>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</si>
  <si>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</si>
  <si>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</si>
  <si>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</si>
  <si>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</si>
  <si>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</si>
  <si>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</si>
  <si>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</si>
  <si>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</si>
  <si>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</si>
  <si>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</si>
  <si>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</si>
  <si>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</si>
  <si>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</si>
  <si>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</si>
  <si>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</si>
  <si>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</si>
  <si>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</si>
  <si>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</si>
  <si>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</si>
  <si>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</si>
  <si>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</si>
  <si>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</si>
  <si>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</si>
  <si>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</si>
  <si>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</si>
  <si>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</si>
  <si>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</si>
  <si>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</si>
  <si>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</si>
  <si>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</si>
  <si>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</si>
  <si>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</si>
  <si>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</si>
  <si>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</si>
  <si>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</si>
  <si>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</si>
  <si>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</si>
  <si>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</si>
  <si>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</si>
  <si>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</si>
  <si>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</si>
  <si>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</si>
  <si>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</si>
  <si>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</si>
  <si>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</si>
  <si>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</si>
  <si>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</si>
  <si>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</si>
  <si>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</si>
  <si>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</si>
  <si>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</si>
  <si>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</si>
  <si>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</si>
  <si>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</si>
  <si>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</si>
  <si>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</si>
  <si>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</si>
  <si>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</si>
  <si>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</si>
  <si>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</si>
  <si>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</si>
  <si>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</si>
  <si>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</si>
  <si>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</si>
  <si>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</si>
  <si>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</si>
  <si>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</si>
  <si>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</si>
  <si>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</si>
  <si>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</si>
  <si>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</si>
  <si>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</si>
  <si>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</si>
  <si>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</si>
  <si>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</si>
  <si>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</si>
  <si>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</si>
  <si>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</si>
  <si>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</si>
  <si>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</si>
  <si>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</si>
  <si>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</si>
  <si>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</si>
  <si>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</si>
  <si>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</si>
  <si>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</si>
  <si>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</si>
  <si>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</si>
  <si>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</si>
  <si>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</si>
  <si>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</si>
  <si>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</si>
  <si>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</si>
  <si>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</si>
  <si>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</si>
  <si>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</si>
  <si>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</si>
  <si>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</si>
  <si>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</si>
  <si>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</si>
  <si>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</si>
  <si>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</si>
  <si>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</si>
  <si>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</si>
  <si>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</si>
  <si>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</si>
  <si>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</si>
  <si>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</si>
  <si>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</si>
  <si>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</si>
  <si>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</si>
  <si>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</si>
  <si>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</si>
  <si>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</si>
  <si>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</si>
  <si>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</si>
  <si>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</si>
  <si>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</si>
  <si>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</si>
  <si>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</si>
  <si>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</si>
  <si>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</si>
  <si>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</si>
  <si>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</si>
  <si>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</si>
  <si>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</si>
  <si>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</si>
  <si>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</si>
  <si>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</si>
  <si>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</si>
  <si>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</si>
  <si>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</si>
  <si>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</si>
  <si>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</si>
  <si>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</si>
  <si>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</si>
  <si>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</si>
  <si>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</si>
  <si>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</si>
  <si>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</si>
  <si>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</si>
  <si>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</si>
  <si>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</si>
  <si>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</si>
  <si>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</si>
  <si>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</si>
  <si>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</si>
  <si>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</si>
  <si>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</si>
  <si>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</si>
  <si>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</si>
  <si>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</si>
  <si>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</si>
  <si>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</si>
  <si>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</si>
  <si>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</si>
  <si>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</si>
  <si>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</si>
  <si>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</si>
  <si>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</si>
  <si>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</si>
  <si>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</si>
  <si>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</si>
  <si>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</si>
  <si>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</si>
  <si>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</si>
  <si>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</si>
  <si>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</si>
  <si>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</si>
  <si>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</si>
  <si>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</si>
  <si>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</si>
  <si>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</si>
  <si>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</si>
  <si>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</si>
  <si>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</si>
  <si>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</si>
  <si>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</si>
  <si>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</si>
  <si>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</si>
  <si>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</si>
  <si>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</si>
  <si>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</si>
  <si>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</si>
  <si>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</si>
  <si>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</si>
  <si>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</si>
  <si>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</si>
  <si>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</si>
  <si>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</si>
  <si>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</si>
  <si>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</si>
  <si>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</si>
  <si>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</si>
  <si>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</si>
  <si>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</si>
  <si>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</si>
  <si>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</si>
  <si>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</si>
  <si>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</si>
  <si>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</si>
  <si>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</si>
  <si>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</si>
  <si>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</si>
  <si>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</si>
  <si>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</si>
  <si>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</si>
  <si>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</si>
  <si>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</si>
  <si>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</si>
  <si>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</si>
  <si>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</si>
  <si>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</si>
  <si>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</si>
  <si>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</si>
  <si>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</si>
  <si>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</si>
  <si>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</si>
  <si>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</si>
  <si>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</si>
  <si>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</si>
  <si>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</si>
  <si>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</si>
  <si>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</si>
  <si>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</si>
  <si>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</si>
  <si>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</si>
  <si>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</si>
  <si>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</si>
  <si>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</si>
  <si>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</si>
  <si>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</si>
  <si>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</si>
  <si>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</si>
  <si>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</si>
  <si>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</si>
  <si>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</si>
  <si>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</si>
  <si>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</si>
  <si>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</si>
  <si>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</si>
  <si>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</si>
  <si>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</si>
  <si>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</si>
  <si>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</si>
  <si>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</si>
  <si>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</si>
  <si>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</si>
  <si>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</si>
  <si>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</si>
  <si>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</si>
  <si>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</si>
  <si>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</si>
  <si>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</si>
  <si>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</si>
  <si>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</si>
  <si>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</si>
  <si>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</si>
  <si>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</si>
  <si>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</si>
  <si>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</si>
  <si>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</si>
  <si>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</si>
  <si>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</si>
  <si>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</si>
  <si>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</si>
  <si>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</si>
  <si>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</si>
  <si>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</si>
  <si>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</si>
  <si>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</si>
  <si>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</si>
  <si>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</si>
  <si>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</si>
  <si>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</si>
  <si>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</si>
  <si>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</si>
  <si>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</si>
  <si>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</si>
  <si>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</si>
  <si>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</si>
  <si>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</si>
  <si>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</si>
  <si>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</si>
  <si>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</si>
  <si>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</si>
  <si>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</si>
  <si>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</si>
  <si>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</si>
  <si>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</si>
  <si>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</si>
  <si>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</si>
  <si>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</si>
  <si>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</si>
  <si>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</si>
  <si>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</si>
  <si>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</si>
  <si>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</si>
  <si>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</si>
  <si>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</si>
  <si>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</si>
  <si>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</si>
  <si>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</si>
  <si>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</si>
  <si>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</si>
  <si>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</si>
  <si>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</si>
  <si>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</si>
  <si>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</si>
  <si>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</si>
  <si>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</si>
  <si>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</si>
  <si>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</si>
  <si>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</si>
  <si>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</si>
  <si>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</si>
  <si>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</si>
  <si>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</si>
  <si>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</si>
  <si>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</si>
  <si>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</si>
  <si>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</si>
  <si>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</si>
  <si>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</si>
  <si>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</si>
  <si>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</si>
  <si>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</si>
  <si>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</si>
  <si>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</si>
  <si>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</si>
  <si>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</si>
  <si>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</si>
  <si>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</si>
  <si>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</si>
  <si>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</si>
  <si>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</si>
  <si>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</si>
  <si>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</si>
  <si>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</si>
  <si>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</si>
  <si>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</si>
  <si>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</si>
  <si>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</si>
  <si>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</si>
  <si>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</si>
  <si>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</si>
  <si>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</si>
  <si>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</si>
  <si>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</si>
  <si>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</si>
  <si>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</si>
  <si>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</si>
  <si>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</si>
  <si>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</si>
  <si>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</si>
  <si>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</si>
  <si>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</si>
  <si>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</si>
  <si>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</si>
  <si>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</si>
  <si>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</si>
  <si>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</si>
  <si>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</si>
  <si>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</si>
  <si>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</si>
  <si>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</si>
  <si>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</si>
  <si>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</si>
  <si>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</si>
  <si>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</si>
  <si>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</si>
  <si>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</si>
  <si>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</si>
  <si>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</si>
  <si>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</si>
  <si>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</si>
  <si>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</si>
  <si>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</si>
  <si>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</si>
  <si>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</si>
  <si>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</si>
  <si>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</si>
  <si>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</si>
  <si>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</si>
  <si>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</si>
  <si>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</si>
  <si>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</si>
  <si>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</si>
  <si>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</si>
  <si>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</si>
  <si>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</si>
  <si>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</si>
  <si>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</si>
  <si>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</si>
  <si>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</si>
  <si>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</si>
  <si>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</si>
  <si>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</si>
  <si>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</si>
  <si>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</si>
  <si>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</si>
  <si>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</si>
  <si>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</si>
  <si>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</si>
  <si>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</si>
  <si>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</si>
  <si>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</si>
  <si>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</si>
  <si>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</si>
  <si>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</si>
  <si>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</si>
  <si>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</si>
  <si>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</si>
  <si>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</si>
  <si>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</si>
  <si>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</si>
  <si>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</si>
  <si>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</si>
  <si>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</si>
  <si>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</si>
  <si>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</si>
  <si>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</si>
  <si>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</si>
  <si>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</si>
  <si>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</si>
  <si>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</si>
  <si>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</si>
  <si>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</si>
  <si>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</si>
  <si>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</si>
  <si>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</si>
  <si>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</si>
  <si>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</si>
  <si>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</si>
  <si>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</si>
  <si>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</si>
  <si>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</si>
  <si>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</si>
  <si>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</si>
  <si>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</si>
  <si>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</si>
  <si>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</si>
  <si>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</si>
  <si>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</si>
  <si>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</si>
  <si>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</si>
  <si>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</si>
  <si>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</si>
  <si>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</si>
  <si>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</si>
  <si>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</si>
  <si>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</si>
  <si>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</si>
  <si>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</si>
  <si>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</si>
  <si>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</si>
  <si>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</si>
  <si>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</si>
  <si>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</si>
  <si>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</si>
  <si>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</si>
  <si>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</si>
  <si>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</si>
  <si>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</si>
  <si>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</si>
  <si>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</si>
  <si>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</si>
  <si>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</si>
  <si>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</si>
  <si>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</si>
  <si>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</si>
  <si>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</si>
  <si>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</si>
  <si>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</si>
  <si>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</si>
  <si>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</si>
  <si>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</si>
  <si>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</si>
  <si>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</si>
  <si>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</si>
  <si>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</si>
  <si>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</si>
  <si>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</si>
  <si>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</si>
  <si>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</si>
  <si>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</si>
  <si>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</si>
  <si>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</si>
  <si>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</si>
  <si>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</si>
  <si>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</si>
  <si>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</si>
  <si>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</si>
  <si>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</si>
  <si>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</si>
  <si>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</si>
  <si>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</si>
  <si>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</si>
  <si>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</si>
  <si>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</si>
  <si>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</si>
  <si>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</si>
  <si>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</si>
  <si>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</si>
  <si>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</si>
  <si>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</si>
  <si>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</si>
  <si>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</si>
  <si>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</si>
  <si>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</si>
  <si>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</si>
  <si>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</si>
  <si>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</si>
  <si>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</si>
  <si>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</si>
  <si>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</si>
  <si>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</si>
  <si>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</si>
  <si>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</si>
  <si>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</si>
  <si>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</si>
  <si>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</si>
  <si>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</si>
  <si>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</si>
  <si>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</si>
  <si>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</si>
  <si>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</si>
  <si>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</si>
  <si>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</si>
  <si>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</si>
  <si>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</si>
  <si>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</si>
  <si>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</si>
  <si>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</si>
  <si>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</si>
  <si>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</si>
  <si>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</si>
  <si>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</si>
  <si>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</si>
  <si>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</si>
  <si>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</si>
  <si>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</si>
  <si>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</si>
  <si>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</si>
  <si>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</si>
  <si>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</si>
  <si>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</si>
  <si>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</si>
  <si>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</si>
  <si>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</si>
  <si>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</si>
  <si>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</si>
  <si>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</si>
  <si>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</si>
  <si>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</si>
  <si>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</si>
  <si>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</si>
  <si>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</si>
  <si>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</si>
  <si>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</si>
  <si>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</si>
  <si>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</si>
  <si>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</si>
  <si>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</si>
  <si>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</si>
  <si>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</si>
  <si>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</si>
  <si>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</si>
  <si>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</si>
  <si>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</si>
  <si>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</si>
  <si>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</si>
  <si>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</si>
  <si>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</si>
  <si>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</si>
  <si>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</si>
  <si>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</si>
  <si>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</si>
  <si>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</si>
  <si>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</si>
  <si>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</si>
  <si>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</si>
  <si>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</si>
  <si>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</si>
  <si>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</si>
  <si>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</si>
  <si>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</si>
  <si>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</si>
  <si>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</si>
  <si>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</si>
  <si>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</si>
  <si>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</si>
  <si>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</si>
  <si>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</si>
  <si>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</si>
  <si>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</si>
  <si>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</si>
  <si>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</si>
  <si>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</si>
  <si>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</si>
  <si>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</si>
  <si>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</si>
  <si>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</si>
  <si>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</si>
  <si>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</si>
  <si>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</si>
  <si>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</si>
  <si>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</si>
  <si>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</si>
  <si>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</si>
  <si>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</si>
  <si>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</si>
  <si>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</si>
  <si>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</si>
  <si>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</si>
  <si>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</si>
  <si>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</si>
  <si>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</si>
  <si>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</si>
  <si>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</si>
  <si>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</si>
  <si>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</si>
  <si>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</si>
  <si>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</si>
  <si>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</si>
  <si>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</si>
  <si>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</si>
  <si>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</si>
  <si>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</si>
  <si>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</si>
  <si>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</si>
  <si>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</si>
  <si>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</si>
  <si>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</si>
  <si>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</si>
  <si>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</si>
  <si>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</si>
  <si>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</si>
  <si>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</si>
  <si>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</si>
  <si>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</si>
  <si>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</si>
  <si>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</si>
  <si>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</si>
  <si>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</si>
  <si>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</si>
  <si>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</si>
  <si>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</si>
  <si>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</si>
  <si>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</si>
  <si>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</si>
  <si>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</si>
  <si>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</si>
  <si>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</si>
  <si>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</si>
  <si>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</si>
  <si>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</si>
  <si>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</si>
  <si>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</si>
  <si>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</si>
  <si>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</si>
  <si>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</si>
  <si>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</si>
  <si>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</si>
  <si>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</si>
  <si>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</si>
  <si>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</si>
  <si>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</si>
  <si>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</si>
  <si>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</si>
  <si>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</si>
  <si>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</si>
  <si>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</si>
  <si>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</si>
  <si>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</si>
  <si>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</si>
  <si>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</si>
  <si>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</si>
  <si>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</si>
  <si>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</si>
  <si>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</si>
  <si>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</si>
  <si>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</si>
  <si>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</si>
  <si>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</si>
  <si>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</si>
  <si>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</si>
  <si>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</si>
  <si>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</si>
  <si>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</si>
  <si>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</si>
  <si>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</si>
  <si>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</si>
  <si>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</si>
  <si>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</si>
  <si>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</si>
  <si>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</si>
  <si>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</si>
  <si>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</si>
  <si>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</si>
  <si>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</si>
  <si>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</si>
  <si>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</si>
  <si>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</si>
  <si>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</si>
  <si>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</si>
  <si>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</si>
  <si>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</si>
  <si>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</si>
  <si>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</si>
  <si>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</si>
  <si>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</si>
  <si>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</si>
  <si>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</si>
  <si>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</si>
  <si>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</si>
  <si>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</si>
  <si>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</si>
  <si>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</si>
  <si>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</si>
  <si>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</si>
  <si>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</si>
  <si>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</si>
  <si>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</si>
  <si>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</si>
  <si>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</si>
  <si>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</si>
  <si>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</si>
  <si>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</si>
  <si>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</si>
  <si>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</si>
  <si>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</si>
  <si>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</si>
  <si>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</si>
  <si>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</si>
  <si>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</si>
  <si>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</si>
  <si>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</si>
  <si>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</si>
  <si>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</si>
  <si>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</si>
  <si>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</si>
  <si>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</si>
  <si>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</si>
  <si>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</si>
  <si>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</si>
  <si>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</si>
  <si>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</si>
  <si>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</si>
  <si>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</si>
  <si>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</si>
  <si>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</si>
  <si>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</si>
  <si>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</si>
  <si>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</si>
  <si>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</si>
  <si>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</si>
  <si>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</si>
  <si>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</si>
  <si>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</si>
  <si>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</si>
  <si>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</si>
  <si>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</si>
  <si>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</si>
  <si>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</si>
  <si>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</si>
  <si>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</si>
  <si>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</si>
  <si>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</si>
  <si>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</si>
  <si>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</si>
  <si>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</si>
  <si>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</si>
  <si>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</si>
  <si>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</si>
  <si>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</si>
  <si>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</si>
  <si>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</si>
  <si>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</si>
  <si>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</si>
  <si>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</si>
  <si>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</si>
  <si>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</si>
  <si>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</si>
  <si>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</si>
  <si>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</si>
  <si>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</si>
  <si>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</si>
  <si>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</si>
  <si>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</si>
  <si>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</si>
  <si>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</si>
  <si>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</si>
  <si>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</si>
  <si>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</si>
  <si>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</si>
  <si>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</si>
  <si>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</si>
  <si>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</si>
  <si>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</si>
  <si>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</si>
  <si>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</si>
  <si>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</si>
  <si>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</si>
  <si>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</si>
  <si>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</si>
  <si>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</si>
  <si>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</si>
  <si>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</si>
  <si>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</si>
  <si>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</si>
  <si>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</si>
  <si>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</si>
  <si>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</si>
  <si>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</si>
  <si>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</si>
  <si>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</si>
  <si>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</si>
  <si>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</si>
  <si>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</si>
  <si>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</si>
  <si>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</si>
  <si>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</si>
  <si>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</si>
  <si>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</si>
  <si>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</si>
  <si>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</si>
  <si>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</si>
  <si>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</si>
  <si>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</si>
  <si>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</si>
  <si>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</si>
  <si>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</si>
  <si>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</si>
  <si>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</si>
  <si>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</si>
  <si>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</si>
  <si>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</si>
  <si>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</si>
  <si>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</si>
  <si>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</si>
  <si>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</si>
  <si>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</si>
  <si>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</si>
  <si>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</si>
  <si>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</si>
  <si>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</si>
  <si>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</si>
  <si>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</si>
  <si>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</si>
  <si>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</si>
  <si>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</si>
  <si>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</si>
  <si>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</si>
  <si>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</si>
  <si>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</si>
  <si>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</si>
  <si>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</si>
  <si>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</si>
  <si>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</si>
  <si>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</si>
  <si>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</si>
  <si>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</si>
  <si>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</si>
  <si>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</si>
  <si>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</si>
  <si>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</si>
  <si>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</si>
  <si>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</si>
  <si>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</si>
  <si>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</si>
  <si>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</si>
  <si>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</si>
  <si>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</si>
  <si>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</si>
  <si>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</si>
  <si>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</si>
  <si>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</si>
  <si>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</si>
  <si>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</si>
  <si>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</si>
  <si>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</si>
  <si>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</si>
  <si>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</si>
  <si>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</si>
  <si>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</si>
  <si>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</si>
  <si>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</si>
  <si>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</si>
  <si>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</si>
  <si>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</si>
  <si>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</si>
  <si>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</si>
  <si>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</si>
  <si>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</si>
  <si>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</si>
  <si>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</si>
  <si>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</si>
  <si>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</si>
  <si>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</si>
  <si>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</si>
  <si>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</si>
  <si>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</si>
  <si>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</si>
  <si>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</si>
  <si>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</si>
  <si>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</si>
  <si>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</si>
  <si>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</si>
  <si>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</si>
  <si>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</si>
  <si>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</si>
  <si>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</si>
  <si>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</si>
  <si>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</si>
  <si>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</si>
  <si>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</si>
  <si>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</si>
  <si>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</si>
  <si>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</si>
  <si>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</si>
  <si>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</si>
  <si>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</si>
  <si>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</si>
  <si>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</si>
  <si>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</si>
  <si>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</si>
  <si>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</si>
  <si>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</si>
  <si>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</si>
  <si>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</si>
  <si>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</si>
  <si>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</si>
  <si>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</si>
  <si>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</si>
  <si>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</si>
  <si>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</si>
  <si>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</si>
  <si>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</si>
  <si>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</si>
  <si>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</si>
  <si>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</si>
  <si>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</si>
  <si>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</si>
  <si>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</si>
  <si>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</si>
  <si>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</si>
  <si>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</si>
  <si>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</si>
  <si>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</si>
  <si>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</si>
  <si>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</si>
  <si>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</si>
  <si>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</si>
  <si>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</si>
  <si>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</si>
  <si>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</si>
  <si>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</si>
  <si>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</si>
  <si>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</si>
  <si>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</si>
  <si>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</si>
  <si>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</si>
  <si>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</si>
  <si>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</si>
  <si>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</si>
  <si>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</si>
  <si>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</si>
  <si>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</si>
  <si>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</si>
  <si>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</si>
  <si>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</si>
  <si>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</si>
  <si>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</si>
  <si>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</si>
  <si>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</si>
  <si>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</si>
  <si>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</si>
  <si>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</si>
  <si>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</si>
  <si>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</si>
  <si>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</si>
  <si>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</si>
  <si>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</si>
  <si>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</si>
  <si>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</si>
  <si>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</si>
  <si>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</si>
  <si>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</si>
  <si>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</si>
  <si>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</si>
  <si>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</si>
  <si>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</si>
  <si>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</si>
  <si>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</si>
  <si>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</si>
  <si>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</si>
  <si>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</si>
  <si>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</si>
  <si>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</si>
  <si>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</si>
  <si>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</si>
  <si>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</si>
  <si>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</si>
  <si>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</si>
  <si>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</si>
  <si>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</si>
  <si>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</si>
  <si>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</si>
  <si>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</si>
  <si>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</si>
  <si>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</si>
  <si>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</si>
  <si>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</si>
  <si>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</si>
  <si>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</si>
  <si>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</si>
  <si>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</si>
  <si>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</si>
  <si>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</si>
  <si>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</si>
  <si>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</si>
  <si>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</si>
  <si>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</si>
  <si>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</si>
  <si>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</si>
  <si>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</si>
  <si>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</si>
  <si>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</si>
  <si>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</si>
  <si>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</si>
  <si>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</si>
  <si>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</si>
  <si>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</si>
  <si>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</si>
  <si>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</si>
  <si>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</si>
  <si>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</si>
  <si>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</si>
  <si>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</si>
  <si>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</si>
  <si>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</si>
  <si>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</si>
  <si>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</si>
  <si>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</si>
  <si>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</si>
  <si>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</si>
  <si>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</si>
  <si>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</si>
  <si>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</si>
  <si>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</si>
  <si>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</si>
  <si>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</si>
  <si>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</si>
  <si>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</si>
  <si>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</si>
  <si>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</si>
  <si>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</si>
  <si>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</si>
  <si>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</si>
  <si>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</si>
  <si>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</si>
  <si>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</si>
  <si>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</si>
  <si>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</si>
  <si>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</si>
  <si>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</si>
  <si>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</si>
  <si>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</si>
  <si>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</si>
  <si>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</si>
  <si>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</si>
  <si>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</si>
  <si>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</si>
  <si>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</si>
  <si>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</si>
  <si>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</si>
  <si>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</si>
  <si>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</si>
  <si>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</si>
  <si>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</si>
  <si>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</si>
  <si>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</si>
  <si>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</si>
  <si>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</si>
  <si>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</si>
  <si>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</si>
  <si>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</si>
  <si>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</si>
  <si>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</si>
  <si>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</si>
  <si>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</si>
  <si>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</si>
  <si>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</si>
  <si>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</si>
  <si>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</si>
  <si>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</si>
  <si>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</si>
  <si>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</si>
  <si>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</si>
  <si>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</si>
  <si>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</si>
  <si>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</si>
  <si>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</si>
  <si>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</si>
  <si>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</si>
  <si>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</si>
  <si>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</si>
  <si>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</si>
  <si>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</si>
  <si>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</si>
  <si>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</si>
  <si>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</si>
  <si>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</si>
  <si>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</si>
  <si>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</si>
  <si>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</si>
  <si>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</si>
  <si>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</si>
  <si>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</si>
  <si>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</si>
  <si>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</si>
  <si>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</si>
  <si>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</si>
  <si>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</si>
  <si>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</si>
  <si>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</si>
  <si>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</si>
  <si>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</si>
  <si>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</si>
  <si>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</si>
  <si>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</si>
  <si>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</si>
  <si>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</si>
  <si>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</si>
  <si>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</si>
  <si>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</si>
  <si>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</si>
  <si>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</si>
  <si>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</si>
  <si>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</si>
  <si>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</si>
  <si>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</si>
  <si>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</si>
  <si>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</si>
  <si>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</si>
  <si>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</si>
  <si>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</si>
  <si>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</si>
  <si>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</si>
  <si>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</si>
  <si>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</si>
  <si>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</si>
  <si>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</si>
  <si>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</si>
  <si>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</si>
  <si>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</si>
  <si>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</si>
  <si>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</si>
  <si>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</si>
  <si>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</si>
  <si>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</si>
  <si>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</si>
  <si>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</si>
  <si>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</si>
  <si>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</si>
  <si>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</si>
  <si>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</si>
  <si>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</si>
  <si>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</si>
  <si>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</si>
  <si>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</si>
  <si>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</si>
  <si>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</si>
  <si>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</si>
  <si>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</si>
  <si>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</si>
  <si>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</si>
  <si>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</si>
  <si>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</si>
  <si>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</si>
  <si>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</si>
  <si>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</si>
  <si>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</si>
  <si>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</si>
  <si>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</si>
  <si>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</si>
  <si>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</si>
  <si>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</si>
  <si>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</si>
  <si>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</si>
  <si>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</si>
  <si>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</si>
  <si>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</si>
  <si>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</si>
  <si>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</si>
  <si>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</si>
  <si>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</si>
  <si>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</si>
  <si>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</si>
  <si>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</si>
  <si>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</si>
  <si>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</si>
  <si>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</si>
  <si>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</si>
  <si>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</si>
  <si>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</si>
  <si>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</si>
  <si>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</si>
  <si>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</si>
  <si>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</si>
  <si>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</si>
  <si>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</si>
  <si>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</si>
  <si>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</si>
  <si>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</si>
  <si>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</si>
  <si>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</si>
  <si>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</si>
  <si>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</si>
  <si>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</si>
  <si>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</si>
  <si>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</si>
  <si>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</si>
  <si>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</si>
  <si>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</si>
  <si>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</si>
  <si>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</si>
  <si>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</si>
  <si>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</si>
  <si>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</si>
  <si>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</si>
  <si>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</si>
  <si>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</si>
  <si>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</si>
  <si>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</si>
  <si>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</si>
  <si>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</si>
  <si>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</si>
  <si>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</si>
  <si>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</si>
  <si>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</si>
  <si>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</si>
  <si>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</si>
  <si>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</si>
  <si>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</si>
  <si>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</si>
  <si>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</si>
  <si>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</si>
  <si>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</si>
  <si>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</si>
  <si>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</si>
  <si>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</si>
  <si>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</si>
  <si>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</si>
  <si>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</si>
  <si>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</si>
  <si>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</si>
  <si>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</si>
  <si>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</si>
  <si>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</si>
  <si>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</si>
  <si>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</si>
  <si>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</si>
  <si>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</si>
  <si>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</si>
  <si>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</si>
  <si>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</si>
  <si>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</si>
  <si>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</si>
  <si>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</si>
  <si>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</si>
  <si>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</si>
  <si>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</si>
  <si>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</si>
  <si>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</si>
  <si>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</si>
  <si>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</si>
  <si>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</si>
  <si>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</si>
  <si>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</si>
  <si>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</si>
  <si>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</si>
  <si>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</si>
  <si>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</si>
  <si>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</si>
  <si>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</si>
  <si>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</si>
  <si>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</si>
  <si>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</si>
  <si>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</si>
  <si>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</si>
  <si>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</si>
  <si>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</si>
  <si>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</si>
  <si>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</si>
  <si>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</si>
  <si>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</si>
  <si>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</si>
  <si>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</si>
  <si>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</si>
  <si>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</si>
  <si>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</si>
  <si>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</si>
  <si>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</si>
  <si>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</si>
  <si>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</si>
  <si>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</si>
  <si>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</si>
  <si>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</si>
  <si>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</si>
  <si>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</si>
  <si>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</si>
  <si>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</si>
  <si>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</si>
  <si>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</si>
  <si>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</si>
  <si>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</si>
  <si>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</si>
  <si>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</si>
  <si>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</si>
  <si>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</si>
  <si>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</si>
  <si>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</si>
  <si>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</si>
  <si>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</si>
  <si>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</si>
  <si>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</si>
  <si>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</si>
  <si>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</si>
  <si>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</si>
  <si>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</si>
  <si>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</si>
  <si>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</si>
  <si>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</si>
  <si>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</si>
  <si>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</si>
  <si>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</si>
  <si>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</si>
  <si>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</si>
  <si>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</si>
  <si>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</si>
  <si>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</si>
  <si>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</si>
  <si>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</si>
  <si>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</si>
  <si>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</si>
  <si>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</si>
  <si>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</si>
  <si>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</si>
  <si>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</si>
  <si>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</si>
  <si>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</si>
  <si>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</si>
  <si>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</si>
  <si>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</si>
  <si>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</si>
  <si>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</si>
  <si>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</si>
  <si>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</si>
  <si>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</si>
  <si>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</si>
  <si>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</si>
  <si>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</si>
  <si>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</si>
  <si>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</si>
  <si>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</si>
  <si>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</si>
  <si>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</si>
  <si>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</si>
  <si>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</si>
  <si>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</si>
  <si>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</si>
  <si>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</si>
  <si>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</si>
  <si>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</si>
  <si>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</si>
  <si>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</si>
  <si>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</si>
  <si>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</si>
  <si>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</si>
  <si>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</si>
  <si>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</si>
  <si>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</si>
  <si>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</si>
  <si>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</si>
  <si>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</si>
  <si>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</si>
  <si>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</si>
  <si>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</si>
  <si>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</si>
  <si>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</si>
  <si>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</si>
  <si>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</si>
  <si>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</si>
  <si>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</si>
  <si>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</si>
  <si>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</si>
  <si>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</si>
  <si>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</si>
  <si>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</si>
  <si>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</si>
  <si>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</si>
  <si>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</si>
  <si>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</si>
  <si>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</si>
  <si>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</si>
  <si>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</si>
  <si>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</si>
  <si>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</si>
  <si>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</si>
  <si>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</si>
  <si>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</si>
  <si>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</si>
  <si>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</si>
  <si>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</si>
  <si>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</si>
  <si>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</si>
  <si>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</si>
  <si>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</si>
  <si>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</si>
  <si>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</si>
  <si>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</si>
  <si>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</si>
  <si>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</si>
  <si>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</si>
  <si>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</si>
  <si>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</si>
  <si>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</si>
  <si>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</si>
  <si>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</si>
  <si>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</si>
  <si>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</si>
  <si>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</si>
  <si>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</si>
  <si>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</si>
  <si>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</si>
  <si>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</si>
  <si>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</si>
  <si>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</si>
  <si>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</si>
  <si>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</si>
  <si>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</si>
  <si>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</si>
  <si>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</si>
  <si>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</si>
  <si>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</si>
  <si>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</si>
  <si>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</si>
  <si>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</si>
  <si>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</si>
  <si>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</si>
  <si>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</si>
  <si>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</si>
  <si>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</si>
  <si>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</si>
  <si>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</si>
  <si>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</si>
  <si>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</si>
  <si>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</si>
  <si>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</si>
  <si>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</si>
  <si>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</si>
  <si>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</si>
  <si>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</si>
  <si>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</si>
  <si>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</si>
  <si>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</si>
  <si>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</si>
  <si>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</si>
  <si>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</si>
  <si>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</si>
  <si>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</si>
  <si>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</si>
  <si>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</si>
  <si>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</si>
  <si>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</si>
  <si>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</si>
  <si>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</si>
  <si>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</si>
  <si>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</si>
  <si>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</si>
  <si>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</si>
  <si>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</si>
  <si>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</si>
  <si>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</si>
  <si>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</si>
  <si>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</si>
  <si>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</si>
  <si>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</si>
  <si>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</si>
  <si>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</si>
  <si>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</si>
  <si>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</si>
  <si>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</si>
  <si>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</si>
  <si>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</si>
  <si>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</si>
  <si>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</si>
  <si>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</si>
  <si>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</si>
  <si>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</si>
  <si>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</si>
  <si>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</si>
  <si>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</si>
  <si>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</si>
  <si>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</si>
  <si>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</si>
  <si>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</si>
  <si>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</si>
  <si>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</si>
  <si>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</si>
  <si>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</si>
  <si>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</si>
  <si>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</si>
  <si>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</si>
  <si>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</si>
  <si>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</si>
  <si>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</si>
  <si>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</si>
  <si>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</si>
  <si>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</si>
  <si>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</si>
  <si>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</si>
  <si>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</si>
  <si>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</si>
  <si>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</si>
  <si>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</si>
  <si>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</si>
  <si>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</si>
  <si>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</si>
  <si>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</si>
  <si>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</si>
  <si>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</si>
  <si>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</si>
  <si>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</si>
  <si>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</si>
  <si>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</si>
  <si>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</si>
  <si>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</si>
  <si>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</si>
  <si>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</si>
  <si>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</si>
  <si>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</si>
  <si>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</si>
  <si>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</si>
  <si>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</si>
  <si>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</si>
  <si>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</si>
  <si>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</si>
  <si>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</si>
  <si>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</si>
  <si>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</si>
  <si>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</si>
  <si>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</si>
  <si>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</si>
  <si>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</si>
  <si>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</si>
  <si>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</si>
  <si>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</si>
  <si>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</si>
  <si>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</si>
  <si>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</si>
  <si>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</si>
  <si>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</si>
  <si>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</si>
  <si>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</si>
  <si>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</si>
  <si>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</si>
  <si>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</si>
  <si>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</si>
  <si>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</si>
  <si>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</si>
  <si>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</si>
  <si>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</si>
  <si>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</si>
  <si>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</si>
  <si>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</si>
  <si>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</si>
  <si>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</si>
  <si>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</si>
  <si>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</si>
  <si>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</si>
  <si>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</si>
  <si>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</si>
  <si>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</si>
  <si>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</si>
  <si>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</si>
  <si>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</si>
  <si>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</si>
  <si>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</si>
  <si>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</si>
  <si>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</si>
  <si>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</si>
  <si>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</si>
  <si>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</si>
  <si>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</si>
  <si>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</si>
  <si>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</si>
  <si>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</si>
  <si>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</si>
  <si>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</si>
  <si>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</si>
  <si>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</si>
  <si>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</si>
  <si>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</si>
  <si>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</si>
  <si>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</si>
  <si>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</si>
  <si>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</si>
  <si>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</si>
  <si>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</si>
  <si>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</si>
  <si>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</si>
  <si>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</si>
  <si>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</si>
  <si>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</si>
  <si>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</si>
  <si>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</si>
  <si>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</si>
  <si>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</si>
  <si>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</si>
  <si>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</si>
  <si>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</si>
  <si>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</si>
  <si>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</si>
  <si>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</si>
  <si>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</si>
  <si>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</si>
  <si>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</si>
  <si>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</si>
  <si>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</si>
  <si>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</si>
  <si>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</si>
  <si>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</si>
  <si>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</si>
  <si>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</si>
  <si>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</si>
  <si>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</si>
  <si>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</si>
  <si>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</si>
  <si>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</si>
  <si>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</si>
  <si>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</si>
  <si>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</si>
  <si>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</si>
  <si>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</si>
  <si>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</si>
  <si>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</si>
  <si>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</si>
  <si>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</si>
  <si>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</si>
  <si>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</si>
  <si>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</si>
  <si>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</si>
  <si>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</si>
  <si>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</si>
  <si>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</si>
  <si>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</si>
  <si>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</si>
  <si>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</si>
  <si>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</si>
  <si>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</si>
  <si>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</si>
  <si>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</si>
  <si>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</si>
  <si>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</si>
  <si>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</si>
  <si>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</si>
  <si>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</si>
  <si>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</si>
  <si>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</si>
  <si>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</si>
  <si>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</si>
  <si>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</si>
  <si>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</si>
  <si>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</si>
  <si>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</si>
  <si>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</si>
  <si>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</si>
  <si>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</si>
  <si>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</si>
  <si>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</si>
  <si>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</si>
  <si>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</si>
  <si>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</si>
  <si>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</si>
  <si>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</si>
  <si>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</si>
  <si>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</si>
  <si>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</si>
  <si>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</si>
  <si>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</si>
  <si>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</si>
  <si>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</si>
  <si>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</si>
  <si>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</si>
  <si>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</si>
  <si>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</si>
  <si>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</si>
  <si>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</si>
  <si>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</si>
  <si>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</si>
  <si>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</si>
  <si>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</si>
  <si>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</si>
  <si>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</si>
  <si>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</si>
  <si>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</si>
  <si>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</si>
  <si>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</si>
  <si>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</si>
  <si>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</si>
  <si>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</si>
  <si>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</si>
  <si>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</si>
  <si>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</si>
  <si>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</si>
  <si>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</si>
  <si>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</si>
  <si>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</si>
  <si>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</si>
  <si>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</si>
  <si>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</si>
  <si>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</si>
  <si>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</si>
  <si>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</si>
  <si>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</si>
  <si>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</si>
  <si>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</si>
  <si>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</si>
  <si>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</si>
  <si>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</si>
  <si>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</si>
  <si>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</si>
  <si>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</si>
  <si>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</si>
  <si>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</si>
  <si>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</si>
  <si>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</si>
  <si>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</si>
  <si>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</si>
  <si>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</si>
  <si>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</si>
  <si>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</si>
  <si>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</si>
  <si>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</si>
  <si>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</si>
  <si>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</si>
  <si>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</si>
  <si>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</si>
  <si>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</si>
  <si>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</si>
  <si>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</si>
  <si>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</si>
  <si>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</si>
  <si>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</si>
  <si>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</si>
  <si>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</si>
  <si>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</si>
  <si>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</si>
  <si>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</si>
  <si>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</si>
  <si>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</si>
  <si>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</si>
  <si>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</si>
  <si>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</si>
  <si>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</si>
  <si>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</si>
  <si>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</si>
  <si>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</si>
  <si>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</si>
  <si>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</si>
  <si>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</si>
  <si>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</si>
  <si>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</si>
  <si>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</si>
  <si>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</si>
  <si>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</si>
  <si>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</si>
  <si>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</si>
  <si>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</si>
  <si>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</si>
  <si>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</si>
  <si>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</si>
  <si>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</si>
  <si>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</si>
  <si>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</si>
  <si>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</si>
  <si>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</si>
  <si>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</si>
  <si>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</si>
  <si>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</si>
  <si>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</si>
  <si>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</si>
  <si>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</si>
  <si>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</si>
  <si>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</si>
  <si>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</si>
  <si>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</si>
  <si>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</si>
  <si>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</si>
  <si>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</si>
  <si>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</si>
  <si>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</si>
  <si>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</si>
  <si>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</si>
  <si>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</si>
  <si>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</si>
  <si>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</si>
  <si>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</si>
  <si>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</si>
  <si>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</si>
  <si>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</si>
  <si>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</si>
  <si>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</si>
  <si>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</si>
  <si>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</si>
  <si>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</si>
  <si>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</si>
  <si>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</si>
  <si>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</si>
  <si>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</si>
  <si>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</si>
  <si>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</si>
  <si>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</si>
  <si>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</si>
  <si>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</si>
  <si>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</si>
  <si>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</si>
  <si>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</si>
  <si>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</si>
  <si>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</si>
  <si>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</si>
  <si>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</si>
  <si>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</si>
  <si>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</si>
  <si>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</si>
  <si>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</si>
  <si>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</si>
  <si>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</si>
  <si>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</si>
  <si>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</si>
  <si>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</si>
  <si>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</si>
  <si>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</si>
  <si>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</si>
  <si>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</si>
  <si>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</si>
  <si>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</si>
  <si>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</si>
  <si>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</si>
  <si>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</si>
  <si>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</si>
  <si>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</si>
  <si>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</si>
  <si>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</si>
  <si>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</si>
  <si>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</si>
  <si>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</si>
  <si>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</si>
  <si>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</si>
  <si>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</si>
  <si>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</si>
  <si>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</si>
  <si>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</si>
  <si>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</si>
  <si>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</si>
  <si>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</si>
  <si>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</si>
  <si>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</si>
  <si>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</si>
  <si>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</si>
  <si>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</si>
  <si>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</si>
  <si>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</si>
  <si>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</si>
  <si>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</si>
  <si>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</si>
  <si>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</si>
  <si>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</si>
  <si>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</si>
  <si>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</si>
  <si>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</si>
  <si>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</si>
  <si>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</si>
  <si>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</si>
  <si>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</si>
  <si>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</si>
  <si>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</si>
  <si>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</si>
  <si>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</si>
  <si>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</si>
  <si>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</si>
  <si>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</si>
  <si>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</si>
  <si>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</si>
  <si>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</si>
  <si>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</si>
  <si>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</si>
  <si>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</si>
  <si>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</si>
  <si>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</si>
  <si>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</si>
  <si>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</si>
  <si>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</si>
  <si>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</si>
  <si>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</si>
  <si>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</si>
  <si>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</si>
  <si>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</si>
  <si>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</si>
  <si>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</si>
  <si>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</si>
  <si>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</si>
  <si>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</si>
  <si>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</si>
  <si>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</si>
  <si>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</si>
  <si>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</si>
  <si>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</si>
  <si>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</si>
  <si>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</si>
  <si>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</si>
  <si>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</si>
  <si>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</si>
  <si>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</si>
  <si>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</si>
  <si>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</si>
  <si>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</si>
  <si>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</si>
  <si>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</si>
  <si>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</si>
  <si>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</si>
  <si>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</si>
  <si>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</si>
  <si>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</si>
  <si>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</si>
  <si>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</si>
  <si>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</si>
  <si>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</si>
  <si>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</si>
  <si>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</si>
  <si>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</si>
  <si>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</si>
  <si>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</si>
  <si>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</si>
  <si>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</si>
  <si>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</si>
  <si>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</si>
  <si>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</si>
  <si>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</si>
  <si>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</si>
  <si>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</si>
  <si>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</si>
  <si>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</si>
  <si>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</si>
  <si>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</si>
  <si>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</si>
  <si>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</si>
  <si>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</si>
  <si>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</si>
  <si>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</si>
  <si>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</si>
  <si>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</si>
  <si>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</si>
  <si>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</si>
  <si>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</si>
  <si>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</si>
  <si>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</si>
  <si>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</si>
  <si>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</si>
  <si>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</si>
  <si>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</si>
  <si>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</si>
  <si>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</si>
  <si>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</si>
  <si>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</si>
  <si>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</si>
  <si>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</si>
  <si>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</si>
  <si>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</si>
  <si>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</si>
  <si>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</si>
  <si>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</si>
  <si>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</si>
  <si>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</si>
  <si>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</si>
  <si>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</si>
  <si>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</si>
  <si>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</si>
  <si>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</si>
  <si>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</si>
  <si>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</si>
  <si>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</si>
  <si>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</si>
  <si>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</si>
  <si>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</si>
  <si>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</si>
  <si>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</si>
  <si>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</si>
  <si>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</si>
  <si>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</si>
  <si>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</si>
  <si>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</si>
  <si>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</si>
  <si>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</si>
  <si>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</si>
  <si>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</si>
  <si>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</si>
  <si>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</si>
  <si>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</si>
  <si>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</si>
  <si>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</si>
  <si>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</si>
  <si>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</si>
  <si>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</si>
  <si>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</si>
  <si>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</si>
  <si>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</si>
  <si>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</si>
  <si>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</si>
  <si>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</si>
  <si>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</si>
  <si>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</si>
  <si>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</si>
  <si>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</si>
  <si>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</si>
  <si>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</si>
  <si>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</si>
  <si>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</si>
  <si>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</si>
  <si>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</si>
  <si>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</si>
  <si>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</si>
  <si>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</si>
  <si>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</si>
  <si>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</si>
  <si>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</si>
  <si>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</si>
  <si>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</si>
  <si>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</si>
  <si>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</si>
  <si>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</si>
  <si>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</si>
  <si>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</si>
  <si>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</si>
  <si>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</si>
  <si>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</si>
  <si>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</si>
  <si>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</si>
  <si>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</si>
  <si>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</si>
  <si>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</si>
  <si>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</si>
  <si>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</si>
  <si>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</si>
  <si>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</si>
  <si>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</si>
  <si>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</si>
  <si>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</si>
  <si>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</si>
  <si>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</si>
  <si>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</si>
  <si>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</si>
  <si>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</si>
  <si>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</si>
  <si>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</si>
  <si>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</si>
  <si>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</si>
  <si>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</si>
  <si>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</si>
  <si>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</si>
  <si>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</si>
  <si>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</si>
  <si>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</si>
  <si>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</si>
  <si>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</si>
  <si>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</si>
  <si>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</si>
  <si>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</si>
  <si>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</si>
  <si>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</si>
  <si>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</si>
  <si>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</si>
  <si>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</si>
  <si>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</si>
  <si>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</si>
  <si>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</si>
  <si>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</si>
  <si>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</si>
  <si>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</si>
  <si>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</si>
  <si>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</si>
  <si>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</si>
  <si>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</si>
  <si>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</si>
  <si>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</si>
  <si>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</si>
  <si>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</si>
  <si>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</si>
  <si>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</si>
  <si>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</si>
  <si>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</si>
  <si>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</si>
  <si>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</si>
  <si>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</si>
  <si>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</si>
  <si>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</si>
  <si>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</si>
  <si>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</si>
  <si>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</si>
  <si>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</si>
  <si>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</si>
  <si>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</si>
  <si>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</si>
  <si>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</si>
  <si>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</si>
  <si>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</si>
  <si>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</si>
  <si>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</si>
  <si>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</si>
  <si>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</si>
  <si>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</si>
  <si>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</si>
  <si>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</si>
  <si>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</si>
  <si>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</si>
  <si>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</si>
  <si>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</si>
  <si>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</si>
  <si>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</si>
  <si>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</si>
  <si>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</si>
  <si>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</si>
  <si>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</si>
  <si>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</si>
  <si>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</si>
  <si>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</si>
  <si>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</si>
  <si>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</si>
  <si>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</si>
  <si>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</si>
  <si>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</si>
  <si>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</si>
  <si>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</si>
  <si>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</si>
  <si>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</si>
  <si>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</si>
  <si>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</si>
  <si>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</si>
  <si>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</si>
  <si>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</si>
  <si>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</si>
  <si>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</si>
  <si>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</si>
  <si>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</si>
  <si>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</si>
  <si>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</si>
  <si>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</si>
  <si>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</si>
  <si>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</si>
  <si>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</si>
  <si>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</si>
  <si>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</si>
  <si>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</si>
  <si>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</si>
  <si>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</si>
  <si>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</si>
  <si>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</si>
  <si>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</si>
  <si>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</si>
  <si>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</si>
  <si>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</si>
  <si>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</si>
  <si>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</si>
  <si>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</si>
  <si>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</si>
  <si>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</si>
  <si>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</si>
  <si>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</si>
  <si>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</si>
  <si>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</si>
  <si>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</si>
  <si>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</si>
  <si>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</si>
  <si>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</si>
  <si>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</si>
  <si>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</si>
  <si>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</si>
  <si>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</si>
  <si>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</si>
  <si>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</si>
  <si>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</si>
  <si>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</si>
  <si>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</si>
  <si>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</si>
  <si>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</si>
  <si>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</si>
  <si>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</si>
  <si>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</si>
  <si>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</si>
  <si>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</si>
  <si>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</si>
  <si>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</si>
  <si>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</si>
  <si>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</si>
  <si>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</si>
  <si>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</si>
  <si>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</si>
  <si>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</si>
  <si>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</si>
  <si>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</si>
  <si>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</si>
  <si>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</si>
  <si>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</si>
  <si>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</si>
  <si>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</si>
  <si>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</si>
  <si>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</si>
  <si>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</si>
  <si>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</si>
  <si>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</si>
  <si>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</si>
  <si>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</si>
  <si>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</si>
  <si>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</si>
  <si>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</si>
  <si>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</si>
  <si>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</si>
  <si>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</si>
  <si>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</si>
  <si>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</si>
  <si>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</si>
  <si>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</si>
  <si>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</si>
  <si>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</si>
  <si>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</si>
  <si>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</si>
  <si>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</si>
  <si>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</si>
  <si>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</si>
  <si>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</si>
  <si>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</si>
  <si>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</si>
  <si>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</si>
  <si>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</si>
  <si>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</si>
  <si>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</si>
  <si>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</si>
  <si>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</si>
  <si>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</si>
  <si>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</si>
  <si>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</si>
  <si>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</si>
  <si>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</si>
  <si>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</si>
  <si>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</si>
  <si>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</si>
  <si>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</si>
  <si>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</si>
  <si>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</si>
  <si>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</si>
  <si>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</si>
  <si>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</si>
  <si>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</si>
  <si>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</si>
  <si>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</si>
  <si>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</si>
  <si>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</si>
  <si>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</si>
  <si>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</si>
  <si>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</si>
  <si>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</si>
  <si>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</si>
  <si>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</si>
  <si>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</si>
  <si>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</si>
  <si>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</si>
  <si>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</si>
  <si>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</si>
  <si>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</si>
  <si>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</si>
  <si>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</si>
  <si>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</si>
  <si>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</si>
  <si>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</si>
  <si>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</si>
  <si>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</si>
  <si>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</si>
  <si>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</si>
  <si>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</si>
  <si>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</si>
  <si>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</si>
  <si>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</si>
  <si>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</si>
  <si>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</si>
  <si>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</si>
  <si>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</si>
  <si>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</si>
  <si>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</si>
  <si>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</si>
  <si>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</si>
  <si>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</si>
  <si>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</si>
  <si>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</si>
  <si>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</si>
  <si>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</si>
  <si>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</si>
  <si>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</si>
  <si>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</si>
  <si>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</si>
  <si>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</si>
  <si>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</si>
  <si>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</si>
  <si>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</si>
  <si>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</si>
  <si>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</si>
  <si>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</si>
  <si>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</si>
  <si>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</si>
  <si>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</si>
  <si>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</si>
  <si>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</si>
  <si>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</si>
  <si>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</si>
  <si>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</si>
  <si>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</si>
  <si>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</si>
  <si>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</si>
  <si>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</si>
  <si>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</si>
  <si>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</si>
  <si>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</si>
  <si>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</si>
  <si>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</si>
  <si>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</si>
  <si>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</si>
  <si>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</si>
  <si>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</si>
  <si>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</si>
  <si>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</si>
  <si>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</si>
  <si>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</si>
  <si>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</si>
  <si>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</si>
  <si>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</si>
  <si>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</si>
  <si>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</si>
  <si>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</si>
  <si>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</si>
  <si>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</si>
  <si>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</si>
  <si>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</si>
  <si>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</si>
  <si>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</si>
  <si>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</si>
  <si>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</si>
  <si>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</si>
  <si>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</si>
  <si>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</si>
  <si>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</si>
  <si>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</si>
  <si>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</si>
  <si>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</si>
  <si>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</si>
  <si>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</si>
  <si>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</si>
  <si>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</si>
  <si>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</si>
  <si>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</si>
  <si>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</si>
  <si>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</si>
  <si>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</si>
  <si>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</si>
  <si>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</si>
  <si>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</si>
  <si>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</si>
  <si>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</si>
  <si>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</si>
  <si>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</si>
  <si>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</si>
  <si>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</si>
  <si>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</si>
  <si>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</si>
  <si>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</si>
  <si>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</si>
  <si>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</si>
  <si>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</si>
  <si>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</si>
  <si>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</si>
  <si>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</si>
  <si>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</si>
  <si>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</si>
  <si>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</si>
  <si>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</si>
  <si>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</si>
  <si>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</si>
  <si>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</si>
  <si>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</si>
  <si>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</si>
  <si>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</si>
  <si>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</si>
  <si>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</si>
  <si>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</si>
  <si>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</si>
  <si>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</si>
  <si>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</si>
  <si>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</si>
  <si>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</si>
  <si>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</si>
  <si>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</si>
  <si>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</si>
  <si>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</si>
  <si>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</si>
  <si>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</si>
  <si>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</si>
  <si>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</si>
  <si>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</si>
  <si>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</si>
  <si>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</si>
  <si>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</si>
  <si>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</si>
  <si>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</si>
  <si>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</si>
  <si>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</si>
  <si>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</si>
  <si>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</si>
  <si>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</si>
  <si>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</si>
  <si>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</si>
  <si>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</si>
  <si>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</si>
  <si>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</si>
  <si>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</si>
  <si>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</si>
  <si>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</si>
  <si>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</si>
  <si>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</si>
  <si>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</si>
  <si>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</si>
  <si>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</si>
  <si>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</si>
  <si>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</si>
  <si>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</si>
  <si>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</si>
  <si>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</si>
  <si>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</si>
  <si>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</si>
  <si>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</si>
  <si>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</si>
  <si>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</si>
  <si>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</si>
  <si>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</si>
  <si>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</si>
  <si>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</si>
  <si>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</si>
  <si>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</si>
  <si>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</si>
  <si>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</si>
  <si>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</si>
  <si>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</si>
  <si>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</si>
  <si>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</si>
  <si>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</si>
  <si>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</si>
  <si>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</si>
  <si>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</si>
  <si>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</si>
  <si>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</si>
  <si>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</si>
  <si>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</si>
  <si>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</si>
  <si>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</si>
  <si>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</si>
  <si>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</si>
  <si>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</si>
  <si>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</si>
  <si>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</si>
  <si>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</si>
  <si>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</si>
  <si>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</si>
  <si>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</si>
  <si>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</si>
  <si>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</si>
  <si>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</si>
  <si>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</si>
  <si>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</si>
  <si>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</si>
  <si>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</si>
  <si>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</si>
  <si>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</si>
  <si>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</si>
  <si>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</si>
  <si>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</si>
  <si>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</si>
  <si>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</si>
  <si>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</si>
  <si>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</si>
  <si>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</si>
  <si>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</si>
  <si>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</si>
  <si>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</si>
  <si>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</si>
  <si>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</si>
  <si>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</si>
  <si>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</si>
  <si>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</si>
  <si>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</si>
  <si>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</si>
  <si>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</si>
  <si>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</si>
  <si>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</si>
  <si>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</si>
  <si>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</si>
  <si>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</si>
  <si>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</si>
  <si>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</si>
  <si>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</si>
  <si>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</si>
  <si>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</si>
  <si>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</si>
  <si>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</si>
  <si>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</si>
  <si>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</si>
  <si>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</si>
  <si>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</si>
  <si>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</si>
  <si>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</si>
  <si>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</si>
  <si>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</si>
  <si>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</si>
  <si>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</si>
  <si>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</si>
  <si>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</si>
  <si>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</si>
  <si>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</si>
  <si>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</si>
  <si>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</si>
  <si>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</si>
  <si>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</si>
  <si>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</si>
  <si>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</si>
  <si>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</si>
  <si>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</si>
  <si>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</si>
  <si>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</si>
  <si>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</si>
  <si>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</si>
  <si>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</si>
  <si>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</si>
  <si>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</si>
  <si>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</si>
  <si>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</si>
  <si>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</si>
  <si>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</si>
  <si>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</si>
  <si>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</si>
  <si>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</si>
  <si>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</si>
  <si>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</si>
  <si>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</si>
  <si>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</si>
  <si>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</si>
  <si>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</si>
  <si>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</si>
  <si>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</si>
  <si>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</si>
  <si>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</si>
  <si>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</si>
  <si>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</si>
  <si>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</si>
  <si>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</si>
  <si>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</si>
  <si>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</si>
  <si>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</si>
  <si>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</si>
  <si>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</si>
  <si>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</si>
  <si>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</si>
  <si>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</si>
  <si>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</si>
  <si>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</si>
  <si>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</si>
  <si>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</si>
  <si>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</si>
  <si>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</si>
  <si>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</si>
  <si>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</si>
  <si>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</si>
  <si>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</si>
  <si>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</si>
  <si>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</si>
  <si>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</si>
  <si>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</si>
  <si>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</si>
  <si>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</si>
  <si>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</si>
  <si>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</si>
  <si>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</si>
  <si>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</si>
  <si>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</si>
  <si>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</si>
  <si>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</si>
  <si>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</si>
  <si>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</si>
  <si>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</si>
  <si>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</si>
  <si>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</si>
  <si>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</si>
  <si>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</si>
  <si>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</si>
  <si>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</si>
  <si>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</si>
  <si>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</si>
  <si>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</si>
  <si>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</si>
  <si>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</si>
  <si>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</si>
  <si>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</si>
  <si>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</si>
  <si>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</si>
  <si>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</si>
  <si>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</si>
  <si>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</si>
  <si>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</si>
  <si>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</si>
  <si>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</si>
  <si>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</si>
  <si>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</si>
  <si>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</si>
  <si>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</si>
  <si>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</si>
  <si>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</si>
  <si>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</si>
  <si>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</si>
  <si>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</si>
  <si>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</si>
  <si>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</si>
  <si>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</si>
  <si>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</si>
  <si>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</si>
  <si>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</si>
  <si>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</si>
  <si>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</si>
  <si>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</si>
  <si>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</si>
  <si>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</si>
  <si>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</si>
  <si>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</si>
  <si>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</si>
  <si>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</si>
  <si>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</si>
  <si>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</si>
  <si>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</si>
  <si>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</si>
  <si>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</si>
  <si>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</si>
  <si>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</si>
  <si>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</si>
  <si>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</si>
  <si>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</si>
  <si>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</si>
  <si>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</si>
  <si>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</si>
  <si>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</si>
  <si>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</si>
  <si>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</si>
  <si>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</si>
  <si>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</si>
  <si>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</si>
  <si>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</si>
  <si>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</si>
  <si>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</si>
  <si>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</si>
  <si>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</si>
  <si>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</si>
  <si>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</si>
  <si>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</si>
  <si>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</si>
  <si>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</si>
  <si>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</si>
  <si>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</si>
  <si>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</si>
  <si>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</si>
  <si>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</si>
  <si>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</si>
  <si>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</si>
  <si>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</si>
  <si>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</si>
  <si>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</si>
  <si>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</si>
  <si>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</si>
  <si>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</si>
  <si>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</si>
  <si>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</si>
  <si>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</si>
  <si>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</si>
  <si>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</si>
  <si>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</si>
  <si>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</si>
  <si>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</si>
  <si>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</si>
  <si>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</si>
  <si>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</si>
  <si>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</si>
  <si>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</si>
  <si>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</si>
  <si>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</si>
  <si>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</si>
  <si>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</si>
  <si>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</si>
  <si>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</si>
  <si>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</si>
  <si>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</si>
  <si>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</si>
  <si>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</si>
  <si>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</si>
  <si>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</si>
  <si>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</si>
  <si>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</si>
  <si>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</si>
  <si>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</si>
  <si>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</si>
  <si>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</si>
  <si>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</si>
  <si>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</si>
  <si>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</si>
  <si>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</si>
  <si>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</si>
  <si>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</si>
  <si>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</si>
  <si>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</si>
  <si>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</si>
  <si>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</si>
  <si>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</si>
  <si>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</si>
  <si>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</si>
  <si>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</si>
  <si>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</si>
  <si>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</si>
  <si>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</si>
  <si>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</si>
  <si>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</si>
  <si>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</si>
  <si>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</si>
  <si>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</si>
  <si>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</si>
  <si>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</si>
  <si>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</si>
  <si>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</si>
  <si>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</si>
  <si>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</si>
  <si>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</si>
  <si>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</si>
  <si>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</si>
  <si>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</si>
  <si>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</si>
  <si>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</si>
  <si>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</si>
  <si>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</si>
  <si>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</si>
  <si>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</si>
  <si>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</si>
  <si>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</si>
  <si>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</si>
  <si>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</si>
  <si>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</si>
  <si>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</si>
  <si>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</si>
  <si>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</si>
  <si>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</si>
  <si>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</si>
  <si>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</si>
  <si>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</si>
  <si>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</si>
  <si>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</si>
  <si>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</si>
  <si>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</si>
  <si>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</si>
  <si>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</si>
  <si>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</si>
  <si>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</si>
  <si>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</si>
  <si>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</si>
  <si>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</si>
  <si>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</si>
  <si>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</si>
  <si>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</si>
  <si>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</si>
  <si>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</si>
  <si>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</si>
  <si>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</si>
  <si>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</si>
  <si>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</si>
  <si>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</si>
  <si>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</si>
  <si>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</si>
  <si>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</si>
  <si>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</si>
  <si>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</si>
  <si>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</si>
  <si>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</si>
  <si>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</si>
  <si>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</si>
  <si>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</si>
  <si>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</si>
  <si>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</si>
  <si>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</si>
  <si>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</si>
  <si>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</si>
  <si>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</si>
  <si>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</si>
  <si>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</si>
  <si>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</si>
  <si>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</si>
  <si>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</si>
  <si>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</si>
  <si>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</si>
  <si>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</si>
  <si>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</si>
  <si>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</si>
  <si>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</si>
  <si>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</si>
  <si>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</si>
  <si>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</si>
  <si>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</si>
  <si>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</si>
  <si>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</si>
  <si>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</si>
  <si>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</si>
  <si>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</si>
  <si>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</si>
  <si>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</si>
  <si>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</si>
  <si>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</si>
  <si>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</si>
  <si>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</si>
  <si>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</si>
  <si>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</si>
  <si>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</si>
  <si>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</si>
  <si>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</si>
  <si>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</si>
  <si>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</si>
  <si>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</si>
  <si>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</si>
  <si>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</si>
  <si>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</si>
  <si>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</si>
  <si>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</si>
  <si>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</si>
  <si>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</si>
  <si>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</si>
  <si>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</si>
  <si>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</si>
  <si>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</si>
  <si>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</si>
  <si>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</si>
  <si>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</si>
  <si>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</si>
  <si>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</si>
  <si>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</si>
  <si>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</si>
  <si>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</si>
  <si>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</si>
  <si>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</si>
  <si>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</si>
  <si>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</si>
  <si>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</si>
  <si>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</si>
  <si>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</si>
  <si>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</si>
  <si>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</si>
  <si>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</si>
  <si>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</si>
  <si>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</si>
  <si>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</si>
  <si>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</si>
  <si>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</si>
  <si>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</si>
  <si>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</si>
  <si>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</si>
  <si>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</si>
  <si>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</si>
  <si>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</si>
  <si>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</si>
  <si>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</si>
  <si>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</si>
  <si>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</si>
  <si>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</si>
  <si>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</si>
  <si>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</si>
  <si>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</si>
  <si>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</si>
  <si>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</si>
  <si>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</si>
  <si>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</si>
  <si>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</si>
  <si>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</si>
  <si>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</si>
  <si>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</si>
  <si>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</si>
  <si>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</si>
  <si>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</si>
  <si>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</si>
  <si>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</si>
  <si>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</si>
  <si>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</si>
  <si>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</si>
  <si>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</si>
  <si>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</si>
  <si>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</si>
  <si>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</si>
  <si>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</si>
  <si>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</si>
  <si>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</si>
  <si>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</si>
  <si>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</si>
  <si>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</si>
  <si>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</si>
  <si>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</si>
  <si>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</si>
  <si>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</si>
  <si>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</si>
  <si>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</si>
  <si>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</si>
  <si>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</si>
  <si>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</si>
  <si>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</si>
  <si>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</si>
  <si>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</si>
  <si>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</si>
  <si>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</si>
  <si>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</si>
  <si>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</si>
  <si>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</si>
  <si>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</si>
  <si>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</si>
  <si>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</si>
  <si>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</si>
  <si>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</si>
  <si>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</si>
  <si>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</si>
  <si>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</si>
  <si>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</si>
  <si>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</si>
  <si>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</si>
  <si>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</si>
  <si>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</si>
  <si>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</si>
  <si>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</si>
  <si>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</si>
  <si>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</si>
  <si>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</si>
  <si>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</si>
  <si>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</si>
  <si>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</si>
  <si>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</si>
  <si>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</si>
  <si>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</si>
  <si>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</si>
  <si>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</si>
  <si>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</si>
  <si>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</si>
  <si>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</si>
  <si>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</si>
  <si>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</si>
  <si>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</si>
  <si>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</si>
  <si>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</si>
  <si>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</si>
  <si>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</si>
  <si>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</si>
  <si>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</si>
  <si>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</si>
  <si>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</si>
  <si>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</si>
  <si>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</si>
  <si>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</si>
  <si>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</si>
  <si>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</si>
  <si>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</si>
  <si>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</si>
  <si>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</si>
  <si>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</si>
  <si>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</si>
  <si>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</si>
  <si>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</si>
  <si>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</si>
  <si>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</si>
  <si>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</si>
  <si>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</si>
  <si>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</si>
  <si>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</si>
  <si>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</si>
  <si>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</si>
  <si>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</si>
  <si>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</si>
  <si>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</si>
  <si>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</si>
  <si>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</si>
  <si>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</si>
  <si>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</si>
  <si>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</si>
  <si>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</si>
  <si>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</si>
  <si>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</si>
  <si>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</si>
  <si>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</si>
  <si>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</si>
  <si>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</si>
  <si>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</si>
  <si>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</si>
  <si>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</si>
  <si>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</si>
  <si>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</si>
  <si>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</si>
  <si>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</si>
  <si>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</si>
  <si>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</si>
  <si>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</si>
  <si>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</si>
  <si>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</si>
  <si>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</si>
  <si>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</si>
  <si>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</si>
  <si>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</si>
  <si>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</si>
  <si>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</si>
  <si>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</si>
  <si>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</si>
  <si>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</si>
  <si>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</si>
  <si>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</si>
  <si>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</si>
  <si>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</si>
  <si>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</si>
  <si>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</si>
  <si>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</si>
  <si>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</si>
  <si>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</si>
  <si>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</si>
  <si>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</si>
  <si>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</si>
  <si>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</si>
  <si>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</si>
  <si>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</si>
  <si>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</si>
  <si>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</si>
  <si>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</si>
  <si>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</si>
  <si>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</si>
  <si>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</si>
  <si>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</si>
  <si>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</si>
  <si>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</si>
  <si>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</si>
  <si>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</si>
  <si>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</si>
  <si>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</si>
  <si>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</si>
  <si>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</si>
  <si>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</si>
  <si>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</si>
  <si>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</si>
  <si>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</si>
  <si>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</si>
  <si>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</si>
  <si>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</si>
  <si>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</si>
  <si>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</si>
  <si>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</si>
  <si>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</si>
  <si>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</si>
  <si>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</si>
  <si>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</si>
  <si>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</si>
  <si>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</si>
  <si>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</si>
  <si>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</si>
  <si>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</si>
  <si>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</si>
  <si>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</si>
  <si>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</si>
  <si>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</si>
  <si>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</si>
  <si>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</si>
  <si>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</si>
  <si>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</si>
  <si>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</si>
  <si>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</si>
  <si>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</si>
  <si>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</si>
  <si>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</si>
  <si>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</si>
  <si>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</si>
  <si>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</si>
  <si>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</si>
  <si>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</si>
  <si>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</si>
  <si>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</si>
  <si>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</si>
  <si>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</si>
  <si>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</si>
  <si>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</si>
  <si>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</si>
  <si>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</si>
  <si>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</si>
  <si>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</si>
  <si>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</si>
  <si>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</si>
  <si>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</si>
  <si>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</si>
  <si>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</si>
  <si>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</si>
  <si>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</si>
  <si>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</si>
  <si>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</si>
  <si>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</si>
  <si>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</si>
  <si>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</si>
  <si>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</si>
  <si>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</si>
  <si>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</si>
  <si>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</si>
  <si>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</si>
  <si>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</si>
  <si>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</si>
  <si>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</si>
  <si>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</si>
  <si>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</si>
  <si>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</si>
  <si>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</si>
  <si>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</si>
  <si>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</si>
  <si>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</si>
  <si>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</si>
  <si>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</si>
  <si>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</si>
  <si>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</si>
  <si>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</si>
  <si>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</si>
  <si>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</si>
  <si>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</si>
  <si>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</si>
  <si>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</si>
  <si>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</si>
  <si>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</si>
  <si>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</si>
  <si>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</si>
  <si>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</si>
  <si>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</si>
  <si>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</si>
  <si>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</si>
  <si>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</si>
  <si>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</si>
  <si>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</si>
  <si>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</si>
  <si>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</si>
  <si>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</si>
  <si>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</si>
  <si>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</si>
  <si>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</si>
  <si>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</si>
  <si>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</si>
  <si>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</si>
  <si>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</si>
  <si>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</si>
  <si>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</si>
  <si>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</si>
  <si>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</si>
  <si>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</si>
  <si>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</si>
  <si>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</si>
  <si>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</si>
  <si>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</si>
  <si>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</si>
  <si>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</si>
  <si>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</si>
  <si>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</si>
  <si>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</si>
  <si>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</si>
  <si>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</si>
  <si>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</si>
  <si>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</si>
  <si>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</si>
  <si>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</si>
  <si>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</si>
  <si>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</si>
  <si>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</si>
  <si>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</si>
  <si>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</si>
  <si>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</si>
  <si>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</si>
  <si>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</si>
  <si>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</si>
  <si>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</si>
  <si>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</si>
  <si>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</si>
  <si>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</si>
  <si>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</si>
  <si>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</si>
  <si>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</si>
  <si>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</si>
  <si>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</si>
  <si>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</si>
  <si>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</si>
  <si>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</si>
  <si>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</si>
  <si>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</si>
  <si>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</si>
  <si>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</si>
  <si>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</si>
  <si>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</si>
  <si>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</si>
  <si>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</si>
  <si>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</si>
  <si>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</si>
  <si>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</si>
  <si>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</si>
  <si>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</si>
  <si>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</si>
  <si>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</si>
  <si>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</si>
  <si>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</si>
  <si>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</si>
  <si>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</si>
  <si>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</si>
  <si>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</si>
  <si>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</si>
  <si>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</si>
  <si>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</si>
  <si>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</si>
  <si>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</si>
  <si>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</si>
  <si>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</si>
  <si>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</si>
  <si>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</si>
  <si>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</si>
  <si>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</si>
  <si>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</si>
  <si>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</si>
  <si>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</si>
  <si>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</si>
  <si>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</si>
  <si>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</si>
  <si>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</si>
  <si>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</si>
  <si>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</si>
  <si>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</si>
  <si>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</si>
  <si>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</si>
  <si>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</si>
  <si>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</si>
  <si>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</si>
  <si>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</si>
  <si>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</si>
  <si>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</si>
  <si>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</si>
  <si>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</si>
  <si>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</si>
  <si>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</si>
  <si>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</si>
  <si>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</si>
  <si>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</si>
  <si>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</si>
  <si>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</si>
  <si>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</si>
  <si>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</si>
  <si>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</si>
  <si>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</si>
  <si>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</si>
  <si>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</si>
  <si>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</si>
  <si>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</si>
  <si>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</si>
  <si>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</si>
  <si>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</si>
  <si>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</si>
  <si>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</si>
  <si>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</si>
  <si>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</si>
  <si>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</si>
  <si>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</si>
  <si>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</si>
  <si>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</si>
  <si>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</si>
  <si>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</si>
  <si>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</si>
  <si>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</si>
  <si>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</si>
  <si>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</si>
  <si>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</si>
  <si>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</si>
  <si>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</si>
  <si>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</si>
  <si>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</si>
  <si>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</si>
  <si>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</si>
  <si>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</si>
  <si>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</si>
  <si>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</si>
  <si>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</si>
  <si>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</si>
  <si>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</si>
  <si>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</si>
  <si>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</si>
  <si>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</si>
  <si>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</si>
  <si>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</si>
  <si>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</si>
  <si>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</si>
  <si>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</si>
  <si>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</si>
  <si>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</si>
  <si>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</si>
  <si>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</si>
  <si>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</si>
  <si>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</si>
  <si>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</si>
  <si>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</si>
  <si>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</si>
  <si>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</si>
  <si>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</si>
  <si>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</si>
  <si>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</si>
  <si>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</si>
  <si>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</si>
  <si>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</si>
  <si>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</si>
  <si>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</si>
  <si>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</si>
  <si>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</si>
  <si>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</si>
  <si>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</si>
  <si>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</si>
  <si>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</si>
  <si>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</si>
  <si>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</si>
  <si>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</si>
  <si>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</si>
  <si>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</si>
  <si>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</si>
  <si>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</si>
  <si>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</si>
  <si>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</si>
  <si>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</si>
  <si>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</si>
  <si>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</si>
  <si>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</si>
  <si>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</si>
  <si>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</si>
  <si>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</si>
  <si>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</si>
  <si>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</si>
  <si>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</si>
  <si>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</si>
  <si>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</si>
  <si>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</si>
  <si>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</si>
  <si>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</si>
  <si>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</si>
  <si>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</si>
  <si>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</si>
  <si>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</si>
  <si>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</si>
  <si>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</si>
  <si>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</si>
  <si>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</si>
  <si>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</si>
  <si>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</si>
  <si>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</si>
  <si>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</si>
  <si>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</si>
  <si>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</si>
  <si>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</si>
  <si>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</si>
  <si>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</si>
  <si>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</si>
  <si>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</si>
  <si>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</si>
  <si>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</si>
  <si>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</si>
  <si>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</si>
  <si>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</si>
  <si>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</si>
  <si>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</si>
  <si>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</si>
  <si>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</si>
  <si>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</si>
  <si>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</si>
  <si>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</si>
  <si>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</si>
  <si>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</si>
  <si>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</si>
  <si>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</si>
  <si>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</si>
  <si>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</si>
  <si>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</si>
  <si>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</si>
  <si>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</si>
  <si>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</si>
  <si>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</si>
  <si>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</si>
  <si>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</si>
  <si>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</si>
  <si>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</si>
  <si>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</si>
  <si>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</si>
  <si>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</si>
  <si>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</si>
  <si>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</si>
  <si>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</si>
  <si>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</si>
  <si>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</si>
  <si>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</si>
  <si>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</si>
  <si>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</si>
  <si>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</si>
  <si>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</si>
  <si>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</si>
  <si>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</si>
  <si>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</si>
  <si>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</si>
  <si>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</si>
  <si>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</si>
  <si>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</si>
  <si>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</si>
  <si>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</si>
  <si>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</si>
  <si>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</si>
  <si>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</si>
  <si>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</si>
  <si>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</si>
  <si>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</si>
  <si>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</si>
  <si>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</si>
  <si>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</si>
  <si>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</si>
  <si>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</si>
  <si>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</si>
  <si>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</si>
  <si>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</si>
  <si>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</si>
  <si>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</si>
  <si>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</si>
  <si>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</si>
  <si>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</si>
  <si>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</si>
  <si>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</si>
  <si>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</si>
  <si>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</si>
  <si>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</si>
  <si>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</si>
  <si>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</si>
  <si>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</si>
  <si>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</si>
  <si>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</si>
  <si>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</si>
  <si>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</si>
  <si>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</si>
  <si>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</si>
  <si>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</si>
  <si>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</si>
  <si>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</si>
  <si>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</si>
  <si>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</si>
  <si>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</si>
  <si>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</si>
  <si>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</si>
  <si>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</si>
  <si>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</si>
  <si>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</si>
  <si>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</si>
  <si>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</si>
  <si>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</si>
  <si>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</si>
  <si>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</si>
  <si>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</si>
  <si>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</si>
  <si>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</si>
  <si>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</si>
  <si>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</si>
  <si>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</si>
  <si>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</si>
  <si>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</si>
  <si>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</si>
  <si>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</si>
  <si>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</si>
  <si>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</si>
  <si>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</si>
  <si>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</si>
  <si>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</si>
  <si>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</si>
  <si>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</si>
  <si>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</si>
  <si>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</si>
  <si>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</si>
  <si>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</si>
  <si>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</si>
  <si>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</si>
  <si>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</si>
  <si>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</si>
  <si>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</si>
  <si>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</si>
  <si>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</si>
  <si>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</si>
  <si>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</si>
  <si>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</si>
  <si>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</si>
  <si>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</si>
  <si>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</si>
  <si>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</si>
  <si>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</si>
  <si>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</si>
  <si>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</si>
  <si>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</si>
  <si>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</si>
  <si>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</si>
  <si>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</si>
  <si>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</si>
  <si>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</si>
  <si>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</si>
  <si>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</si>
  <si>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</si>
  <si>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</si>
  <si>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</si>
  <si>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</si>
  <si>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</si>
  <si>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</si>
  <si>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</si>
  <si>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</si>
  <si>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</si>
  <si>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</si>
  <si>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</si>
  <si>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</si>
  <si>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</si>
  <si>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</si>
  <si>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</si>
  <si>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</si>
  <si>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</si>
  <si>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</si>
  <si>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</si>
  <si>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</si>
  <si>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</si>
  <si>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</si>
  <si>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</si>
  <si>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</si>
  <si>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</si>
  <si>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</si>
  <si>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</si>
  <si>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</si>
  <si>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</si>
  <si>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</si>
  <si>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</si>
  <si>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</si>
  <si>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</si>
  <si>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</si>
  <si>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</si>
  <si>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</si>
  <si>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</si>
  <si>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</si>
  <si>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</si>
  <si>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</si>
  <si>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</si>
  <si>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</si>
  <si>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</si>
  <si>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</si>
  <si>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</si>
  <si>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</si>
  <si>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</si>
  <si>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</si>
  <si>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</si>
  <si>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</si>
  <si>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</si>
  <si>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</si>
  <si>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</si>
  <si>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</si>
  <si>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</si>
  <si>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</si>
  <si>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</si>
  <si>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</si>
  <si>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</si>
  <si>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</si>
  <si>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</si>
  <si>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</si>
  <si>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</si>
  <si>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</si>
  <si>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</si>
  <si>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</si>
  <si>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</si>
  <si>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</si>
  <si>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</si>
  <si>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</si>
  <si>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</si>
  <si>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</si>
  <si>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</si>
  <si>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</si>
  <si>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</si>
  <si>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</si>
  <si>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</si>
  <si>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</si>
  <si>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</si>
  <si>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</si>
  <si>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</si>
  <si>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</si>
  <si>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</si>
  <si>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</si>
  <si>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</si>
  <si>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</si>
  <si>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</si>
  <si>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</si>
  <si>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</si>
  <si>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</si>
  <si>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</si>
  <si>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</si>
  <si>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</si>
  <si>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</si>
  <si>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</si>
  <si>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</si>
  <si>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</si>
  <si>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</si>
  <si>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</si>
  <si>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</si>
  <si>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</si>
  <si>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</si>
  <si>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</si>
  <si>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</si>
  <si>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</si>
  <si>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</si>
  <si>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</si>
  <si>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</si>
  <si>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</si>
  <si>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</si>
  <si>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</si>
  <si>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</si>
  <si>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</si>
  <si>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</si>
  <si>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</si>
  <si>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</si>
  <si>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</si>
  <si>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</si>
  <si>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</si>
  <si>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</si>
  <si>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</si>
  <si>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</si>
  <si>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</si>
  <si>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</si>
  <si>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</si>
  <si>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</si>
  <si>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</si>
  <si>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</si>
  <si>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</si>
  <si>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</si>
  <si>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</si>
  <si>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</si>
  <si>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</si>
  <si>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</si>
  <si>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</si>
  <si>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</si>
  <si>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</si>
  <si>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</si>
  <si>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</si>
  <si>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</si>
  <si>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</si>
  <si>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</si>
  <si>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</si>
  <si>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</si>
  <si>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</si>
  <si>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</si>
  <si>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</si>
  <si>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</si>
  <si>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</si>
  <si>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</si>
  <si>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</si>
  <si>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</si>
  <si>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</si>
  <si>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</si>
  <si>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</si>
  <si>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</si>
  <si>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</si>
  <si>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</si>
  <si>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</si>
  <si>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</si>
  <si>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</si>
  <si>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</si>
  <si>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</si>
  <si>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</si>
  <si>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</si>
  <si>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</si>
  <si>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</si>
  <si>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</si>
  <si>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</si>
  <si>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</si>
  <si>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</si>
  <si>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</si>
  <si>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</si>
  <si>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</si>
  <si>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</si>
  <si>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</si>
  <si>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</si>
  <si>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</si>
  <si>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</si>
  <si>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</si>
  <si>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</si>
  <si>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</si>
  <si>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</si>
  <si>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</si>
  <si>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</si>
  <si>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</si>
  <si>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</si>
  <si>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</si>
  <si>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</si>
  <si>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</si>
  <si>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</si>
  <si>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</si>
  <si>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</si>
  <si>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</si>
  <si>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</si>
  <si>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</si>
  <si>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</si>
  <si>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</si>
  <si>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</si>
  <si>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</si>
  <si>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</si>
  <si>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</si>
  <si>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</si>
  <si>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</si>
  <si>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</si>
  <si>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</si>
  <si>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</si>
  <si>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</si>
  <si>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</si>
  <si>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</si>
  <si>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</si>
  <si>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</si>
  <si>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</si>
  <si>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</si>
  <si>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</si>
  <si>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</si>
  <si>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</si>
  <si>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</si>
  <si>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</si>
  <si>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</si>
  <si>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</si>
  <si>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</si>
  <si>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</si>
  <si>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</si>
  <si>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</si>
  <si>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</si>
  <si>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</si>
  <si>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</si>
  <si>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</si>
  <si>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</si>
  <si>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</si>
  <si>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</si>
  <si>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</si>
  <si>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</si>
  <si>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</si>
  <si>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</si>
  <si>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</si>
  <si>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</si>
  <si>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</si>
  <si>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</si>
  <si>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</si>
  <si>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</si>
  <si>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</si>
  <si>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</si>
  <si>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</si>
  <si>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</si>
  <si>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</si>
  <si>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</si>
  <si>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</si>
  <si>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</si>
  <si>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</si>
  <si>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</si>
  <si>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</si>
  <si>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</si>
  <si>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</si>
  <si>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</si>
  <si>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</si>
  <si>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</si>
  <si>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</si>
  <si>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</si>
  <si>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</si>
  <si>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</si>
  <si>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</si>
  <si>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</si>
  <si>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</si>
  <si>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</si>
  <si>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</si>
  <si>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</si>
  <si>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</si>
  <si>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</si>
  <si>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</si>
  <si>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</si>
  <si>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</si>
  <si>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</si>
  <si>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</si>
  <si>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</si>
  <si>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</si>
  <si>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</si>
  <si>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</si>
  <si>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</si>
  <si>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</si>
  <si>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</si>
  <si>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</si>
  <si>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</si>
  <si>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</si>
  <si>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</si>
  <si>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</si>
  <si>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</si>
  <si>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</si>
  <si>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</si>
  <si>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</si>
  <si>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</si>
  <si>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</si>
  <si>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</si>
  <si>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</si>
  <si>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</si>
  <si>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</si>
  <si>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</si>
  <si>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</si>
  <si>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</si>
  <si>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</si>
  <si>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</si>
  <si>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</si>
  <si>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</si>
  <si>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</si>
  <si>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</si>
  <si>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</si>
  <si>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</si>
  <si>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</si>
  <si>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</si>
  <si>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</si>
  <si>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</si>
  <si>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</si>
  <si>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</si>
  <si>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</si>
  <si>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</si>
  <si>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</si>
  <si>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</si>
  <si>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</si>
  <si>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</si>
  <si>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</si>
  <si>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</si>
  <si>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</si>
  <si>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</si>
  <si>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</si>
  <si>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</si>
  <si>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</si>
  <si>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</si>
  <si>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</si>
  <si>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</si>
  <si>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</si>
  <si>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</si>
  <si>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</si>
  <si>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</si>
  <si>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</si>
  <si>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</si>
  <si>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</si>
  <si>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</si>
  <si>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</si>
  <si>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</si>
  <si>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</si>
  <si>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</si>
  <si>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</si>
  <si>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</si>
  <si>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</si>
  <si>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</si>
  <si>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</si>
  <si>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</si>
  <si>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</si>
  <si>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</si>
  <si>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</si>
  <si>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</si>
  <si>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</si>
  <si>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</si>
  <si>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</si>
  <si>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</si>
  <si>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</si>
  <si>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</si>
  <si>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</si>
  <si>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</si>
  <si>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</si>
  <si>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</si>
  <si>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</si>
  <si>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</si>
  <si>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</si>
  <si>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</si>
  <si>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</si>
  <si>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</si>
  <si>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</si>
  <si>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</si>
  <si>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</si>
  <si>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</si>
  <si>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</si>
  <si>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</si>
  <si>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</si>
  <si>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</si>
  <si>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</si>
  <si>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</si>
  <si>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</si>
  <si>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</si>
  <si>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</si>
  <si>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</si>
  <si>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</si>
  <si>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</si>
  <si>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</si>
  <si>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</si>
  <si>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</si>
  <si>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</si>
  <si>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</si>
  <si>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</si>
  <si>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</si>
  <si>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</si>
  <si>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</si>
  <si>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</si>
  <si>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</si>
  <si>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</si>
  <si>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</si>
  <si>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</si>
  <si>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</si>
  <si>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</si>
  <si>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</si>
  <si>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</si>
  <si>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</si>
  <si>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</si>
  <si>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</si>
  <si>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</si>
  <si>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</si>
  <si>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</si>
  <si>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</si>
  <si>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</si>
  <si>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</si>
  <si>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</si>
  <si>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</si>
  <si>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</si>
  <si>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</si>
  <si>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</si>
  <si>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</si>
  <si>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</si>
  <si>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</si>
  <si>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</si>
  <si>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</si>
  <si>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</si>
  <si>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</si>
  <si>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</si>
  <si>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</si>
  <si>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</si>
  <si>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</si>
  <si>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</si>
  <si>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</si>
  <si>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</si>
  <si>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</si>
  <si>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</si>
  <si>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</si>
  <si>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</si>
  <si>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</si>
  <si>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</si>
  <si>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</si>
  <si>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</si>
  <si>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</si>
  <si>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</si>
  <si>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</si>
  <si>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</si>
  <si>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</si>
  <si>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</si>
  <si>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</si>
  <si>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</si>
  <si>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</si>
  <si>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</si>
  <si>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</si>
  <si>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</si>
  <si>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</si>
  <si>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</si>
  <si>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</si>
  <si>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</si>
  <si>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</si>
  <si>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</si>
  <si>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</si>
  <si>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</si>
  <si>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</si>
  <si>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</si>
  <si>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</si>
  <si>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</si>
  <si>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</si>
  <si>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</si>
  <si>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</si>
  <si>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</si>
  <si>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</si>
  <si>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</si>
  <si>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</si>
  <si>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</si>
  <si>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</si>
  <si>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</si>
  <si>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</si>
  <si>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</si>
  <si>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</si>
  <si>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</si>
  <si>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</si>
  <si>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</si>
  <si>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</si>
  <si>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</si>
  <si>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</si>
  <si>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</si>
  <si>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</si>
  <si>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</si>
  <si>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</si>
  <si>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</si>
  <si>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</si>
  <si>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</si>
  <si>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</si>
  <si>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</si>
  <si>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</si>
  <si>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</si>
  <si>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</si>
  <si>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</si>
  <si>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</si>
  <si>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</si>
  <si>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</si>
  <si>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</si>
  <si>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</si>
  <si>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</si>
  <si>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</si>
  <si>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</si>
  <si>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</si>
  <si>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</si>
  <si>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</si>
  <si>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</si>
  <si>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</si>
  <si>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</si>
  <si>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</si>
  <si>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</si>
  <si>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</si>
  <si>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</si>
  <si>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</si>
  <si>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</si>
  <si>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</si>
  <si>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</si>
  <si>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</si>
  <si>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</si>
  <si>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</si>
  <si>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</si>
  <si>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</si>
  <si>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</si>
  <si>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</si>
  <si>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</si>
  <si>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</si>
  <si>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</si>
  <si>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</si>
  <si>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</si>
  <si>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</si>
  <si>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</si>
  <si>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</si>
  <si>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</si>
  <si>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</si>
  <si>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</si>
  <si>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</si>
  <si>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</si>
  <si>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</si>
  <si>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</si>
  <si>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</si>
  <si>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</si>
  <si>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</si>
  <si>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</si>
  <si>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</si>
  <si>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</si>
  <si>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</si>
  <si>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</si>
  <si>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</si>
  <si>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</si>
  <si>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</si>
  <si>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</si>
  <si>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</si>
  <si>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</si>
  <si>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</si>
  <si>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</si>
  <si>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</si>
  <si>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</si>
  <si>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</si>
  <si>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</si>
  <si>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</si>
  <si>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</si>
  <si>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</si>
  <si>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</si>
  <si>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</si>
  <si>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</si>
  <si>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</si>
  <si>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</si>
  <si>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</si>
  <si>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</si>
  <si>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</si>
  <si>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</si>
  <si>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</si>
  <si>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</si>
  <si>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</si>
  <si>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</si>
  <si>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</si>
  <si>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</si>
  <si>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</si>
  <si>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</si>
  <si>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</si>
  <si>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</si>
  <si>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</si>
  <si>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</si>
  <si>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</si>
  <si>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</si>
  <si>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</si>
  <si>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</si>
  <si>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</si>
  <si>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</si>
  <si>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</si>
  <si>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</si>
  <si>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</si>
  <si>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</si>
  <si>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</si>
  <si>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</si>
  <si>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</si>
  <si>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</si>
  <si>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</si>
  <si>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</si>
  <si>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</si>
  <si>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</si>
  <si>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</si>
  <si>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</si>
  <si>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</si>
  <si>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</si>
  <si>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</si>
  <si>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</si>
  <si>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</si>
  <si>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</si>
  <si>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</si>
  <si>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</si>
  <si>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</si>
  <si>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</si>
  <si>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</si>
  <si>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</si>
  <si>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</si>
  <si>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</si>
  <si>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</si>
  <si>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</si>
  <si>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</si>
  <si>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</si>
  <si>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</si>
  <si>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</si>
  <si>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</si>
  <si>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</si>
  <si>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</si>
  <si>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</si>
  <si>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</si>
  <si>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</si>
  <si>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</si>
  <si>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</si>
  <si>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</si>
  <si>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</si>
  <si>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</si>
  <si>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</si>
  <si>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</si>
  <si>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</si>
  <si>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</si>
  <si>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</si>
  <si>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</si>
  <si>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</si>
  <si>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</si>
  <si>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</si>
  <si>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</si>
  <si>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</si>
  <si>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</si>
  <si>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</si>
  <si>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</si>
  <si>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</si>
  <si>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</si>
  <si>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</si>
  <si>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</si>
  <si>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</si>
  <si>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</si>
  <si>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</si>
  <si>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</si>
  <si>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</si>
  <si>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</si>
  <si>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</si>
  <si>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</si>
  <si>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</si>
  <si>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</si>
  <si>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</si>
  <si>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</si>
  <si>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</si>
  <si>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</si>
  <si>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</si>
  <si>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</si>
  <si>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</si>
  <si>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</si>
  <si>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</si>
  <si>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</si>
  <si>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</si>
  <si>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</si>
  <si>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</si>
  <si>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</si>
  <si>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</si>
  <si>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</si>
  <si>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</si>
  <si>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</si>
  <si>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</si>
  <si>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</si>
  <si>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</si>
  <si>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</si>
  <si>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</si>
  <si>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</si>
  <si>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</si>
  <si>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</si>
  <si>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</si>
  <si>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</si>
  <si>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</si>
  <si>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</si>
  <si>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</si>
  <si>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</si>
  <si>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</si>
  <si>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</si>
  <si>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</si>
  <si>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</si>
  <si>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</si>
  <si>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</si>
  <si>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</si>
  <si>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</si>
  <si>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</si>
  <si>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</si>
  <si>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</si>
  <si>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</si>
  <si>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</si>
  <si>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</si>
  <si>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</si>
  <si>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</si>
  <si>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</si>
  <si>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</si>
  <si>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</si>
  <si>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</si>
  <si>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</si>
  <si>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</si>
  <si>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</si>
  <si>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</si>
  <si>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</si>
  <si>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</si>
  <si>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</si>
  <si>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</si>
  <si>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</si>
  <si>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</si>
  <si>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</si>
  <si>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</si>
  <si>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</si>
  <si>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</si>
  <si>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</si>
  <si>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</si>
  <si>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</si>
  <si>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</si>
  <si>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</si>
  <si>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</si>
  <si>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</si>
  <si>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</si>
  <si>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</si>
  <si>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</si>
  <si>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</si>
  <si>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</si>
  <si>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</si>
  <si>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</si>
  <si>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</si>
  <si>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</si>
  <si>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</si>
  <si>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</si>
  <si>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</si>
  <si>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</si>
  <si>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</si>
  <si>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</si>
  <si>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</si>
  <si>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</si>
  <si>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</si>
  <si>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</si>
  <si>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</si>
  <si>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</si>
  <si>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</si>
  <si>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</si>
  <si>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</si>
  <si>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</si>
  <si>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</si>
  <si>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</si>
  <si>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</si>
  <si>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</si>
  <si>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</si>
  <si>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</si>
  <si>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</si>
  <si>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</si>
  <si>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</si>
  <si>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</si>
  <si>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</si>
  <si>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</si>
  <si>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</si>
  <si>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</si>
  <si>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</si>
  <si>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</si>
  <si>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</si>
  <si>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</si>
  <si>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</si>
  <si>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</si>
  <si>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</si>
  <si>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</si>
  <si>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</si>
  <si>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</si>
  <si>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</si>
  <si>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</si>
  <si>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</si>
  <si>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</si>
  <si>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</si>
  <si>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</si>
  <si>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</si>
  <si>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</si>
  <si>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</si>
  <si>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</si>
  <si>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</si>
  <si>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</si>
  <si>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</si>
  <si>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</si>
  <si>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</si>
  <si>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</si>
  <si>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</si>
  <si>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</si>
  <si>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</si>
  <si>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</si>
  <si>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</si>
  <si>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</si>
  <si>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</si>
  <si>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</si>
  <si>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</si>
  <si>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</si>
  <si>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</si>
  <si>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</si>
  <si>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</si>
  <si>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</si>
  <si>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</si>
  <si>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</si>
  <si>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</si>
  <si>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</si>
  <si>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</si>
  <si>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</si>
  <si>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</si>
  <si>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</si>
  <si>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</si>
  <si>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</si>
  <si>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</si>
  <si>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</si>
  <si>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</si>
  <si>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</si>
  <si>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</si>
  <si>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</si>
  <si>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</si>
  <si>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</si>
  <si>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</si>
  <si>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</si>
  <si>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</si>
  <si>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</si>
  <si>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</si>
  <si>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</si>
  <si>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</si>
  <si>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</si>
  <si>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</si>
  <si>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</si>
  <si>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</si>
  <si>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</si>
  <si>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</si>
  <si>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</si>
  <si>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</si>
  <si>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</si>
  <si>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</si>
  <si>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</si>
  <si>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</si>
  <si>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</si>
  <si>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</si>
  <si>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</si>
  <si>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</si>
  <si>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</si>
  <si>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</si>
  <si>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</si>
  <si>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</si>
  <si>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</si>
  <si>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</si>
  <si>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</si>
  <si>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</si>
  <si>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</si>
  <si>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</si>
  <si>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</si>
  <si>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</si>
  <si>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</si>
  <si>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</si>
  <si>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</si>
  <si>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</si>
  <si>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</si>
  <si>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</si>
  <si>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</si>
  <si>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</si>
  <si>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</si>
  <si>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</si>
  <si>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</si>
  <si>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</si>
  <si>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</si>
  <si>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</si>
  <si>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</si>
  <si>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</si>
  <si>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</si>
  <si>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</si>
  <si>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</si>
  <si>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</si>
  <si>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</si>
  <si>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</si>
  <si>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</si>
  <si>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</si>
  <si>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</si>
  <si>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</si>
  <si>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</si>
  <si>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</si>
  <si>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</si>
  <si>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</si>
  <si>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</si>
  <si>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</si>
  <si>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</si>
  <si>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</si>
  <si>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</si>
  <si>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</si>
  <si>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</si>
  <si>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</si>
  <si>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</si>
  <si>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</si>
  <si>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</si>
  <si>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</si>
  <si>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</si>
  <si>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</si>
  <si>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</si>
  <si>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</si>
  <si>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</si>
  <si>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</si>
  <si>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</si>
  <si>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</si>
  <si>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</si>
  <si>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</si>
  <si>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</si>
  <si>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</si>
  <si>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</si>
  <si>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</si>
  <si>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</si>
  <si>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</si>
  <si>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</si>
  <si>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</si>
  <si>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</si>
  <si>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</si>
  <si>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</si>
  <si>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</si>
  <si>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</si>
  <si>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</si>
  <si>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</si>
  <si>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</si>
  <si>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</si>
  <si>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</si>
  <si>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</si>
  <si>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</si>
  <si>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</si>
  <si>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</si>
  <si>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</si>
  <si>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</si>
  <si>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</si>
  <si>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</si>
  <si>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</si>
  <si>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</si>
  <si>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</si>
  <si>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</si>
  <si>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</si>
  <si>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</si>
  <si>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</si>
  <si>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</si>
  <si>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</si>
  <si>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</si>
  <si>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</si>
  <si>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</si>
  <si>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</si>
  <si>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</si>
  <si>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</si>
  <si>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</si>
  <si>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</si>
  <si>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</si>
  <si>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</si>
  <si>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</si>
  <si>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</si>
  <si>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</si>
  <si>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</si>
  <si>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</si>
  <si>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</si>
  <si>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</si>
  <si>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</si>
  <si>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</si>
  <si>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</si>
  <si>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</si>
  <si>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</si>
  <si>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</si>
  <si>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</si>
  <si>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</si>
  <si>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</si>
  <si>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</si>
  <si>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</si>
  <si>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</si>
  <si>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</si>
  <si>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</si>
  <si>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</si>
  <si>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</si>
  <si>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</si>
  <si>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</si>
  <si>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</si>
  <si>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</si>
  <si>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</si>
  <si>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</si>
  <si>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</si>
  <si>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</si>
  <si>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</si>
  <si>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</si>
  <si>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</si>
  <si>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</si>
  <si>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</si>
  <si>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</si>
  <si>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</si>
  <si>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</si>
  <si>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</si>
  <si>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</si>
  <si>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</si>
  <si>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</si>
  <si>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</si>
  <si>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</si>
  <si>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</si>
  <si>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</si>
  <si>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</si>
  <si>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</si>
  <si>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</si>
  <si>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</si>
  <si>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</si>
  <si>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</si>
  <si>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</si>
  <si>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</si>
  <si>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</si>
  <si>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</si>
  <si>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</si>
  <si>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</si>
  <si>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</si>
  <si>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</si>
  <si>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</si>
  <si>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</si>
  <si>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</si>
  <si>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</si>
  <si>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</si>
  <si>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</si>
  <si>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</si>
  <si>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</si>
  <si>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</si>
  <si>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</si>
  <si>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</si>
  <si>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</si>
  <si>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</si>
  <si>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</si>
  <si>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</si>
  <si>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</si>
  <si>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</si>
  <si>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</si>
  <si>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</si>
  <si>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</si>
  <si>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</si>
  <si>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</si>
  <si>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</si>
  <si>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</si>
  <si>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</si>
  <si>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</si>
  <si>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</si>
  <si>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</si>
  <si>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</si>
  <si>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</si>
  <si>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</si>
  <si>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</si>
  <si>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</si>
  <si>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</si>
  <si>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</si>
  <si>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</si>
  <si>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</si>
  <si>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</si>
  <si>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</si>
  <si>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</si>
  <si>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</si>
  <si>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</si>
  <si>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</si>
  <si>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</si>
  <si>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</si>
  <si>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</si>
  <si>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</si>
  <si>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</si>
  <si>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</si>
  <si>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</si>
  <si>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</si>
  <si>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</si>
  <si>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</si>
  <si>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</si>
  <si>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</si>
  <si>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</si>
  <si>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</si>
  <si>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</si>
  <si>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</si>
  <si>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</si>
  <si>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</si>
  <si>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</si>
  <si>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</si>
  <si>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</si>
  <si>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</si>
  <si>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</si>
  <si>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</si>
  <si>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</si>
  <si>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</si>
  <si>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</si>
  <si>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</si>
  <si>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</si>
  <si>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</si>
  <si>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</si>
  <si>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</si>
  <si>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</si>
  <si>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</si>
  <si>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</si>
  <si>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</si>
  <si>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</si>
  <si>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</si>
  <si>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</si>
  <si>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</si>
  <si>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</si>
  <si>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</si>
  <si>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</si>
  <si>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</si>
  <si>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</si>
  <si>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</si>
  <si>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</si>
  <si>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</si>
  <si>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</si>
  <si>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</si>
  <si>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</si>
  <si>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</si>
  <si>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</si>
  <si>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</si>
  <si>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</si>
  <si>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</si>
  <si>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</si>
  <si>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</si>
  <si>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</si>
  <si>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</si>
  <si>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</si>
  <si>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</si>
  <si>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</si>
  <si>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</si>
  <si>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</si>
  <si>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</si>
  <si>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</si>
  <si>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</si>
  <si>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</si>
  <si>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</si>
  <si>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</si>
  <si>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</si>
  <si>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</si>
  <si>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</si>
  <si>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</si>
  <si>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</si>
  <si>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</si>
  <si>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</si>
  <si>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</si>
  <si>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</si>
  <si>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</si>
  <si>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</si>
  <si>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</si>
  <si>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</si>
  <si>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</si>
  <si>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</si>
  <si>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</si>
  <si>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</si>
  <si>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</si>
  <si>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</si>
  <si>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</si>
  <si>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</si>
  <si>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</si>
  <si>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</si>
  <si>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</si>
  <si>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</si>
  <si>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</si>
  <si>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</si>
  <si>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</si>
  <si>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</si>
  <si>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</si>
  <si>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</si>
  <si>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</si>
  <si>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</si>
  <si>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</si>
  <si>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</si>
  <si>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</si>
  <si>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</si>
  <si>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</si>
  <si>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</si>
  <si>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</si>
  <si>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</si>
  <si>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</si>
  <si>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</si>
  <si>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</si>
  <si>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</si>
  <si>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</si>
  <si>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</si>
  <si>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</si>
  <si>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</si>
  <si>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</si>
  <si>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</si>
  <si>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</si>
  <si>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</si>
  <si>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</si>
  <si>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</si>
  <si>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</si>
  <si>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</si>
  <si>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</si>
  <si>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</si>
  <si>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</si>
  <si>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</si>
  <si>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</si>
  <si>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</si>
  <si>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</si>
  <si>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</si>
  <si>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</si>
  <si>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</si>
  <si>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</si>
  <si>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</si>
  <si>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</si>
  <si>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</si>
  <si>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</si>
  <si>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</si>
  <si>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</si>
  <si>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</si>
  <si>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</si>
  <si>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</si>
  <si>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</si>
  <si>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</si>
  <si>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</si>
  <si>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</si>
  <si>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</si>
  <si>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</si>
  <si>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</si>
  <si>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</si>
  <si>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</si>
  <si>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</si>
  <si>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</si>
  <si>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</si>
  <si>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</si>
  <si>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</si>
  <si>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</si>
  <si>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</si>
  <si>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</si>
  <si>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</si>
  <si>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</si>
  <si>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</si>
  <si>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</si>
  <si>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</si>
  <si>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</si>
  <si>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</si>
  <si>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</si>
  <si>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</si>
  <si>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</si>
  <si>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</si>
  <si>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</si>
  <si>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</si>
  <si>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</si>
  <si>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</si>
  <si>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</si>
  <si>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</si>
  <si>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</si>
  <si>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</si>
  <si>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</si>
  <si>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</si>
  <si>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</si>
  <si>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</si>
  <si>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</si>
  <si>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</si>
  <si>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</si>
  <si>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</si>
  <si>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</si>
  <si>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</si>
  <si>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</si>
  <si>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</si>
  <si>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</si>
  <si>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</si>
  <si>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</si>
  <si>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</si>
  <si>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</si>
  <si>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</si>
  <si>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</si>
  <si>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</si>
  <si>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</si>
  <si>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</si>
  <si>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</si>
  <si>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</si>
  <si>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</si>
  <si>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</si>
  <si>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</si>
  <si>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</si>
  <si>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</si>
  <si>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</si>
  <si>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</si>
  <si>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</si>
  <si>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</si>
  <si>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</si>
  <si>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</si>
  <si>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</si>
  <si>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</si>
  <si>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</si>
  <si>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</si>
  <si>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</si>
  <si>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</si>
  <si>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</si>
  <si>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</si>
  <si>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</si>
  <si>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</si>
  <si>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</si>
  <si>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</si>
  <si>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</si>
  <si>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</si>
  <si>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</si>
  <si>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</si>
  <si>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</si>
  <si>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</si>
  <si>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</si>
  <si>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</si>
  <si>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</si>
  <si>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</si>
  <si>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</si>
  <si>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</si>
  <si>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</si>
  <si>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</si>
  <si>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</si>
  <si>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</si>
  <si>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</si>
  <si>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</si>
  <si>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</si>
  <si>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</si>
  <si>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</si>
  <si>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</si>
  <si>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</si>
  <si>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</si>
  <si>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</si>
  <si>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</si>
  <si>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</si>
  <si>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</si>
  <si>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</si>
  <si>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</si>
  <si>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</si>
  <si>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</si>
  <si>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</si>
  <si>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</si>
  <si>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</si>
  <si>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</si>
  <si>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</si>
  <si>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</si>
  <si>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</si>
  <si>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</si>
  <si>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</si>
  <si>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</si>
  <si>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</si>
  <si>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</si>
  <si>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</si>
  <si>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</si>
  <si>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</si>
  <si>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</si>
  <si>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</si>
  <si>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</si>
  <si>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</si>
  <si>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</si>
  <si>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</si>
  <si>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</si>
  <si>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</si>
  <si>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</si>
  <si>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</si>
  <si>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</si>
  <si>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</si>
  <si>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</si>
  <si>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</si>
  <si>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</si>
  <si>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</si>
  <si>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</si>
  <si>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</si>
  <si>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</si>
  <si>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</si>
  <si>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</si>
  <si>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</si>
  <si>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</si>
  <si>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</si>
  <si>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</si>
  <si>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</si>
  <si>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</si>
  <si>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</si>
  <si>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</si>
  <si>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</si>
  <si>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</si>
  <si>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</si>
  <si>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</si>
  <si>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</si>
  <si>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</si>
  <si>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</si>
  <si>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</si>
  <si>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</si>
  <si>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</si>
  <si>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</si>
  <si>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</si>
  <si>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</si>
  <si>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</si>
  <si>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</si>
  <si>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</si>
  <si>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</si>
  <si>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</si>
  <si>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</si>
  <si>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</si>
  <si>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</si>
  <si>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</si>
  <si>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</si>
  <si>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</si>
  <si>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</si>
  <si>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</si>
  <si>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</si>
  <si>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</si>
  <si>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</si>
  <si>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</si>
  <si>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</si>
  <si>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</si>
  <si>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</si>
  <si>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</si>
  <si>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</si>
  <si>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</si>
  <si>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</si>
  <si>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</si>
  <si>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</si>
  <si>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</si>
  <si>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</si>
  <si>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</si>
  <si>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</si>
  <si>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</si>
  <si>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</si>
  <si>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</si>
  <si>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</si>
  <si>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</si>
  <si>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</si>
  <si>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</si>
  <si>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</si>
  <si>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</si>
  <si>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</si>
  <si>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</si>
  <si>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</si>
  <si>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</si>
  <si>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</si>
  <si>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</si>
  <si>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</si>
  <si>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</si>
  <si>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</si>
  <si>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</si>
  <si>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</si>
  <si>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</si>
  <si>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</si>
  <si>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</si>
  <si>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</si>
  <si>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</si>
  <si>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</si>
  <si>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</si>
  <si>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</si>
  <si>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</si>
  <si>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</si>
  <si>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</si>
  <si>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</si>
  <si>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</si>
  <si>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</si>
  <si>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</si>
  <si>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</si>
  <si>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</si>
  <si>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</si>
  <si>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</si>
  <si>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</si>
  <si>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</si>
  <si>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</si>
  <si>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</si>
  <si>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</si>
  <si>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</si>
  <si>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</si>
  <si>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</si>
  <si>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</si>
  <si>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</si>
  <si>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</si>
  <si>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</si>
  <si>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</si>
  <si>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</si>
  <si>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</si>
  <si>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</si>
  <si>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</si>
  <si>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</si>
  <si>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</si>
  <si>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</si>
  <si>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</si>
  <si>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</si>
  <si>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</si>
  <si>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</si>
  <si>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</si>
  <si>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</si>
  <si>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</si>
  <si>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</si>
  <si>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</si>
  <si>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</si>
  <si>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</si>
  <si>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</si>
  <si>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</si>
  <si>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</si>
  <si>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</si>
  <si>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</si>
  <si>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</si>
  <si>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</si>
  <si>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</si>
  <si>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</si>
  <si>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</si>
  <si>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</si>
  <si>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</si>
  <si>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</si>
  <si>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</si>
  <si>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</si>
  <si>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</si>
  <si>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</si>
  <si>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</si>
  <si>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</si>
  <si>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</si>
  <si>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</si>
  <si>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</si>
  <si>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</si>
  <si>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</si>
  <si>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</si>
  <si>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</si>
  <si>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</si>
  <si>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</si>
  <si>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</si>
  <si>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</si>
  <si>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</si>
  <si>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</si>
  <si>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</si>
  <si>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</si>
  <si>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</si>
  <si>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</si>
  <si>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</si>
  <si>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</si>
  <si>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</si>
  <si>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</si>
  <si>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</si>
  <si>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</si>
  <si>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</si>
  <si>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</si>
  <si>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</si>
  <si>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</si>
  <si>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</si>
  <si>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</si>
  <si>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</si>
  <si>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</si>
  <si>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</si>
  <si>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</si>
  <si>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</si>
  <si>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</si>
  <si>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</si>
  <si>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</si>
  <si>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</si>
  <si>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</si>
  <si>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</si>
  <si>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</si>
  <si>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</si>
  <si>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</si>
  <si>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</si>
  <si>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</si>
  <si>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</si>
  <si>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</si>
  <si>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</si>
  <si>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</si>
  <si>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</si>
  <si>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</si>
  <si>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</si>
  <si>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</si>
  <si>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</si>
  <si>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</si>
  <si>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</si>
  <si>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</si>
  <si>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</si>
  <si>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</si>
  <si>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</si>
  <si>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</si>
  <si>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</si>
  <si>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</si>
  <si>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</si>
  <si>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</si>
  <si>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</si>
  <si>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</si>
  <si>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</si>
  <si>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</si>
  <si>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</si>
  <si>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</si>
  <si>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</si>
  <si>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</si>
  <si>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</si>
  <si>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</si>
  <si>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</si>
  <si>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</si>
  <si>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</si>
  <si>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</si>
  <si>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</si>
  <si>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</si>
  <si>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</si>
  <si>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</si>
  <si>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</si>
  <si>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</si>
  <si>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</si>
  <si>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</si>
  <si>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</si>
  <si>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</si>
  <si>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</si>
  <si>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</si>
  <si>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</si>
  <si>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</si>
  <si>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</si>
  <si>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</si>
  <si>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</si>
  <si>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</si>
  <si>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</si>
  <si>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</si>
  <si>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</si>
  <si>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</si>
  <si>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</si>
  <si>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</si>
  <si>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</si>
  <si>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</si>
  <si>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</si>
  <si>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</si>
  <si>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</si>
  <si>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</si>
  <si>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</si>
  <si>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</si>
  <si>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</si>
  <si>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</si>
  <si>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</si>
  <si>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</si>
  <si>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</si>
  <si>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</si>
  <si>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</si>
  <si>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</si>
  <si>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</si>
  <si>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</si>
  <si>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</si>
  <si>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</si>
  <si>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</si>
  <si>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</si>
  <si>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</si>
  <si>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</si>
  <si>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</si>
  <si>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</si>
  <si>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</si>
  <si>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</si>
  <si>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</si>
  <si>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</si>
  <si>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</si>
  <si>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</si>
  <si>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</si>
  <si>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</si>
  <si>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</si>
  <si>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</si>
  <si>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</si>
  <si>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</si>
  <si>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</si>
  <si>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</si>
  <si>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</si>
  <si>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</si>
  <si>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</si>
  <si>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</si>
  <si>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</si>
  <si>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</si>
  <si>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</si>
  <si>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</si>
  <si>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</si>
  <si>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</si>
  <si>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</si>
  <si>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</si>
  <si>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</si>
  <si>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</si>
  <si>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</si>
  <si>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</si>
  <si>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</si>
  <si>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</si>
  <si>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</si>
  <si>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</si>
  <si>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</si>
  <si>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</si>
  <si>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</si>
  <si>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</si>
  <si>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</si>
  <si>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</si>
  <si>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</si>
  <si>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</si>
  <si>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</si>
  <si>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</si>
  <si>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</si>
  <si>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</si>
  <si>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</si>
  <si>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</si>
  <si>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</si>
  <si>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</si>
  <si>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</si>
  <si>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</si>
  <si>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</si>
  <si>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</si>
  <si>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</si>
  <si>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</si>
  <si>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</si>
  <si>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</si>
  <si>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</si>
  <si>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</si>
  <si>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</si>
  <si>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</si>
  <si>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</si>
  <si>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</si>
  <si>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</si>
  <si>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</si>
  <si>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</si>
  <si>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</si>
  <si>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</si>
  <si>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</si>
  <si>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</si>
  <si>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</si>
  <si>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</si>
  <si>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</si>
  <si>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</si>
  <si>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</si>
  <si>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</si>
  <si>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</si>
  <si>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</si>
  <si>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</si>
  <si>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</si>
  <si>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</si>
  <si>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</si>
  <si>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</si>
  <si>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</si>
  <si>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</si>
  <si>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</si>
  <si>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</si>
  <si>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</si>
  <si>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</si>
  <si>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</si>
  <si>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</si>
  <si>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</si>
  <si>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</si>
  <si>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</si>
  <si>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</si>
  <si>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</si>
  <si>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</si>
  <si>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</si>
  <si>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</si>
  <si>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</si>
  <si>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</si>
  <si>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</si>
  <si>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</si>
  <si>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</si>
  <si>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</si>
  <si>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</si>
  <si>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</si>
  <si>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</si>
  <si>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</si>
  <si>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</si>
  <si>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</si>
  <si>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</si>
  <si>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</si>
  <si>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</si>
  <si>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</si>
  <si>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</si>
  <si>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</si>
  <si>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</si>
  <si>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</si>
  <si>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</si>
  <si>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</si>
  <si>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</si>
  <si>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</si>
  <si>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</si>
  <si>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</si>
  <si>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</si>
  <si>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</si>
  <si>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</si>
  <si>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</si>
  <si>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</si>
  <si>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</si>
  <si>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</si>
  <si>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</si>
  <si>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</si>
  <si>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</si>
  <si>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</si>
  <si>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</si>
  <si>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</si>
  <si>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</si>
  <si>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</si>
  <si>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</si>
  <si>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</si>
  <si>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</si>
  <si>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</si>
  <si>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</si>
  <si>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</si>
  <si>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</si>
  <si>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</si>
  <si>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</si>
  <si>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</si>
  <si>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</si>
  <si>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</si>
  <si>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</si>
  <si>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</si>
  <si>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</si>
  <si>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</si>
  <si>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</si>
  <si>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</si>
  <si>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</si>
  <si>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</si>
  <si>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</si>
  <si>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</si>
  <si>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</si>
  <si>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</si>
  <si>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</si>
  <si>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</si>
  <si>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</si>
  <si>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</si>
  <si>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</si>
  <si>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</si>
  <si>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</si>
  <si>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</si>
  <si>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</si>
  <si>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</si>
  <si>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</si>
  <si>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</si>
  <si>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</si>
  <si>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</si>
  <si>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</si>
  <si>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</si>
  <si>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</si>
  <si>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</si>
  <si>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</si>
  <si>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</si>
  <si>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</si>
  <si>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</si>
  <si>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</si>
  <si>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</si>
  <si>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</si>
  <si>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</si>
  <si>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</si>
  <si>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</si>
  <si>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</si>
  <si>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</si>
  <si>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</si>
  <si>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</si>
  <si>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</si>
  <si>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</si>
  <si>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</si>
  <si>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</si>
  <si>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</si>
  <si>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</si>
  <si>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</si>
  <si>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</si>
  <si>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</si>
  <si>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</si>
  <si>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</si>
  <si>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</si>
  <si>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</si>
  <si>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</si>
  <si>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</si>
  <si>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</si>
  <si>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</si>
  <si>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</si>
  <si>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</si>
  <si>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</si>
  <si>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</si>
  <si>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</si>
  <si>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</si>
  <si>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</si>
  <si>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</si>
  <si>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</si>
  <si>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</si>
  <si>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</si>
  <si>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</si>
  <si>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</si>
  <si>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</si>
  <si>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</si>
  <si>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</si>
  <si>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</si>
  <si>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</si>
  <si>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</si>
  <si>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</si>
  <si>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</si>
  <si>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</si>
  <si>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</si>
  <si>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</si>
  <si>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</si>
  <si>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</si>
  <si>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</si>
  <si>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</si>
  <si>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</si>
  <si>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</si>
  <si>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</si>
  <si>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</si>
  <si>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</si>
  <si>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</si>
  <si>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</si>
  <si>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</si>
  <si>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</si>
  <si>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</si>
  <si>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</si>
  <si>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</si>
  <si>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</si>
  <si>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</si>
  <si>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</si>
  <si>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</si>
  <si>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</si>
  <si>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</si>
  <si>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</si>
  <si>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</si>
  <si>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</si>
  <si>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</si>
  <si>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</si>
  <si>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</si>
  <si>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</si>
  <si>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</si>
  <si>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</si>
  <si>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</si>
  <si>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</si>
  <si>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</si>
  <si>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</si>
  <si>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</si>
  <si>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</si>
  <si>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</si>
  <si>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</si>
  <si>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</si>
  <si>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</si>
  <si>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</si>
  <si>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</si>
  <si>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</si>
  <si>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</si>
  <si>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</si>
  <si>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</si>
  <si>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</si>
  <si>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</si>
  <si>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</si>
  <si>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</si>
  <si>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</si>
  <si>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</si>
  <si>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</si>
  <si>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</si>
  <si>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</si>
  <si>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</si>
  <si>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</si>
  <si>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</si>
  <si>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</si>
  <si>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</si>
  <si>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</si>
  <si>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</si>
  <si>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</si>
  <si>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</si>
  <si>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</si>
  <si>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</si>
  <si>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</si>
  <si>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</si>
  <si>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</si>
  <si>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</si>
  <si>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</si>
  <si>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</si>
  <si>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</si>
  <si>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</si>
  <si>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</si>
  <si>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</si>
  <si>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</si>
  <si>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</si>
  <si>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</si>
  <si>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</si>
  <si>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</si>
  <si>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</si>
  <si>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</si>
  <si>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</si>
  <si>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</si>
  <si>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</si>
  <si>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</si>
  <si>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</si>
  <si>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</si>
  <si>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</si>
  <si>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</si>
  <si>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</si>
  <si>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</si>
  <si>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</si>
  <si>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</si>
  <si>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</si>
  <si>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</si>
  <si>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</si>
  <si>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</si>
  <si>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</si>
  <si>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</si>
  <si>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</si>
  <si>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</si>
  <si>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</si>
  <si>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</si>
  <si>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</si>
  <si>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</si>
  <si>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</si>
  <si>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</si>
  <si>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</si>
  <si>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</si>
  <si>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</si>
  <si>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</si>
  <si>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</si>
  <si>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</si>
  <si>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</si>
  <si>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</si>
  <si>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</si>
  <si>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</si>
  <si>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</si>
  <si>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</si>
  <si>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</si>
  <si>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</si>
  <si>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</si>
  <si>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</si>
  <si>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</si>
  <si>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</si>
  <si>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</si>
  <si>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</si>
  <si>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</si>
  <si>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</si>
  <si>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</si>
  <si>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</si>
  <si>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</si>
  <si>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</si>
  <si>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</si>
  <si>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</si>
  <si>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</si>
  <si>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</si>
  <si>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</si>
  <si>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</si>
  <si>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</si>
  <si>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</si>
  <si>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</si>
  <si>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</si>
  <si>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</si>
  <si>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</si>
  <si>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</si>
  <si>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</si>
  <si>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</si>
  <si>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</si>
  <si>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</si>
  <si>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</si>
  <si>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</si>
  <si>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</si>
  <si>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</si>
  <si>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</si>
  <si>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</si>
  <si>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</si>
  <si>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</si>
  <si>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</si>
  <si>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</si>
  <si>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</si>
  <si>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</si>
  <si>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</si>
  <si>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</si>
  <si>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</si>
  <si>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</si>
  <si>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</si>
  <si>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</si>
  <si>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</si>
  <si>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</si>
  <si>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</si>
  <si>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</si>
  <si>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</si>
  <si>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</si>
  <si>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</si>
  <si>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</si>
  <si>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</si>
  <si>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</si>
  <si>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</si>
  <si>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</si>
  <si>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</si>
  <si>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</si>
  <si>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</si>
  <si>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</si>
  <si>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</si>
  <si>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</si>
  <si>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</si>
  <si>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</si>
  <si>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</si>
  <si>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</si>
  <si>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</si>
  <si>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</si>
  <si>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</si>
  <si>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</si>
  <si>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</si>
  <si>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</si>
  <si>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</si>
  <si>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</si>
  <si>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</si>
  <si>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</si>
  <si>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</si>
  <si>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</si>
  <si>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</si>
  <si>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</si>
  <si>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</si>
  <si>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</si>
  <si>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</si>
  <si>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</si>
  <si>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</si>
  <si>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</si>
  <si>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</si>
  <si>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</si>
  <si>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</si>
  <si>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</si>
  <si>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</si>
  <si>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</si>
  <si>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</si>
  <si>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</si>
  <si>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</si>
  <si>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</si>
  <si>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</si>
  <si>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</si>
  <si>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</si>
  <si>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</si>
  <si>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</si>
  <si>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</si>
  <si>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</si>
  <si>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</si>
  <si>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</si>
  <si>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</si>
  <si>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</si>
  <si>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</si>
  <si>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</si>
  <si>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</si>
  <si>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</si>
  <si>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</si>
  <si>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</si>
  <si>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</si>
  <si>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</si>
  <si>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</si>
  <si>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</si>
  <si>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</si>
  <si>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</si>
  <si>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</si>
  <si>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</si>
  <si>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</si>
  <si>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</si>
  <si>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</si>
  <si>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</si>
  <si>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</si>
  <si>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</si>
  <si>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</si>
  <si>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</si>
  <si>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</si>
  <si>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</si>
  <si>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</si>
  <si>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</si>
  <si>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</si>
  <si>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</si>
  <si>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</si>
  <si>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</si>
  <si>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</si>
  <si>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</si>
  <si>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</si>
  <si>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</si>
  <si>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</si>
  <si>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</si>
  <si>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</si>
  <si>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</si>
  <si>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</si>
  <si>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</si>
  <si>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</si>
  <si>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</si>
  <si>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</si>
  <si>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</si>
  <si>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</si>
  <si>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</si>
  <si>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</si>
  <si>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</si>
  <si>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</si>
  <si>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</si>
  <si>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</si>
  <si>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</si>
  <si>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</si>
  <si>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</si>
  <si>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</si>
  <si>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</si>
  <si>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</si>
  <si>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</si>
  <si>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</si>
  <si>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</si>
  <si>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</si>
  <si>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</si>
  <si>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</si>
  <si>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</si>
  <si>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</si>
  <si>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</si>
  <si>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</si>
  <si>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</si>
  <si>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</si>
  <si>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</si>
  <si>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</si>
  <si>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</si>
  <si>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</si>
  <si>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</si>
  <si>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</si>
  <si>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</si>
  <si>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</si>
  <si>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</si>
  <si>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</si>
  <si>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</si>
  <si>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</si>
  <si>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</si>
  <si>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</si>
  <si>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</si>
  <si>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</si>
  <si>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</si>
  <si>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</si>
  <si>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</si>
  <si>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</si>
  <si>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</si>
  <si>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</si>
  <si>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</si>
  <si>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</si>
  <si>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</si>
  <si>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</si>
  <si>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</si>
  <si>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</si>
  <si>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</si>
  <si>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</si>
  <si>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</si>
  <si>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</si>
  <si>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</si>
  <si>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</si>
  <si>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</si>
  <si>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</si>
  <si>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</si>
  <si>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</si>
  <si>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</si>
  <si>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</si>
  <si>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</si>
  <si>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</si>
  <si>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</si>
  <si>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</si>
  <si>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</si>
  <si>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</si>
  <si>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</si>
  <si>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</si>
  <si>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</si>
  <si>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</si>
  <si>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</si>
  <si>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</si>
  <si>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</si>
  <si>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</si>
  <si>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</si>
  <si>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</si>
  <si>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</si>
  <si>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</si>
  <si>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</si>
  <si>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</si>
  <si>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</si>
  <si>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</si>
  <si>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</si>
  <si>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</si>
  <si>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</si>
  <si>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</si>
  <si>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</si>
  <si>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</si>
  <si>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</si>
  <si>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</si>
  <si>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</si>
  <si>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</si>
  <si>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</si>
  <si>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</si>
  <si>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</si>
  <si>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</si>
  <si>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</si>
  <si>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</si>
  <si>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</si>
  <si>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</si>
  <si>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</si>
  <si>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</si>
  <si>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</si>
  <si>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</si>
  <si>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</si>
  <si>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</si>
  <si>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</si>
  <si>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</si>
  <si>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</si>
  <si>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</si>
  <si>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</si>
  <si>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</si>
  <si>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</si>
  <si>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</si>
  <si>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</si>
  <si>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</si>
  <si>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</si>
  <si>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</si>
  <si>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</si>
  <si>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</si>
  <si>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</si>
  <si>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</si>
  <si>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</si>
  <si>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</si>
  <si>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</si>
  <si>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</si>
  <si>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</si>
  <si>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</si>
  <si>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</si>
  <si>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</si>
  <si>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</si>
  <si>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</si>
  <si>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</si>
  <si>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</si>
  <si>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</si>
  <si>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</si>
  <si>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</si>
  <si>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</si>
  <si>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</si>
  <si>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</si>
  <si>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</si>
  <si>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</si>
  <si>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</si>
  <si>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</si>
  <si>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</si>
  <si>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</si>
  <si>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</si>
  <si>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</si>
  <si>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</si>
  <si>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</si>
  <si>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</si>
  <si>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</si>
  <si>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</si>
  <si>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</si>
  <si>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</si>
  <si>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</si>
  <si>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</si>
  <si>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</si>
  <si>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</si>
  <si>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</si>
  <si>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</si>
  <si>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</si>
  <si>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</si>
  <si>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</si>
  <si>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</si>
  <si>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</si>
  <si>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</si>
  <si>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</si>
  <si>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</si>
  <si>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</si>
  <si>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</si>
  <si>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</si>
  <si>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</si>
  <si>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</si>
  <si>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</si>
  <si>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</si>
  <si>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</si>
  <si>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</si>
  <si>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</si>
  <si>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</si>
  <si>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</si>
  <si>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</si>
  <si>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</si>
  <si>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</si>
  <si>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</si>
  <si>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</si>
  <si>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</si>
  <si>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</si>
  <si>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</si>
  <si>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</si>
  <si>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</si>
  <si>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</si>
  <si>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</si>
  <si>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</si>
  <si>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</si>
  <si>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</si>
  <si>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</si>
  <si>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</si>
  <si>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</si>
  <si>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</si>
  <si>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</si>
  <si>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</si>
  <si>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</si>
  <si>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</si>
  <si>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</si>
  <si>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</si>
  <si>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</si>
  <si>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</si>
  <si>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</si>
  <si>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</si>
  <si>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</si>
  <si>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</si>
  <si>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</si>
  <si>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</si>
  <si>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</si>
  <si>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</si>
  <si>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</si>
  <si>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</si>
  <si>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</si>
  <si>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</si>
  <si>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</si>
  <si>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</si>
  <si>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</si>
  <si>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</si>
  <si>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</si>
  <si>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</si>
  <si>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</si>
  <si>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</si>
  <si>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</si>
  <si>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</si>
  <si>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</si>
  <si>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</si>
  <si>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</si>
  <si>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</si>
  <si>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</si>
  <si>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</si>
  <si>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</si>
  <si>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</si>
  <si>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</si>
  <si>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</si>
  <si>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</si>
  <si>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</si>
  <si>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</si>
  <si>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</si>
  <si>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</si>
  <si>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</si>
  <si>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</si>
  <si>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</si>
  <si>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</si>
  <si>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</si>
  <si>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</si>
  <si>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</si>
  <si>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</si>
  <si>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</si>
  <si>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</si>
  <si>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</si>
  <si>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</si>
  <si>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</si>
  <si>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</si>
  <si>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</si>
  <si>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</si>
  <si>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</si>
  <si>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</si>
  <si>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</si>
  <si>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</si>
  <si>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</si>
  <si>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</si>
  <si>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</si>
  <si>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</si>
  <si>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</si>
  <si>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</si>
  <si>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</si>
  <si>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</si>
  <si>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</si>
  <si>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</si>
  <si>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</si>
  <si>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</si>
  <si>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</si>
  <si>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</si>
  <si>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</si>
  <si>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</si>
  <si>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</si>
  <si>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</si>
  <si>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</si>
  <si>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</si>
  <si>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</si>
  <si>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</si>
  <si>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</si>
  <si>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</si>
  <si>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</si>
  <si>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</si>
  <si>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</si>
  <si>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</si>
  <si>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</si>
  <si>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</si>
  <si>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</si>
  <si>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</si>
  <si>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</si>
  <si>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</si>
  <si>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</si>
  <si>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</si>
  <si>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</si>
  <si>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</si>
  <si>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</si>
  <si>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</si>
  <si>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</si>
  <si>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</si>
  <si>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</si>
  <si>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</si>
  <si>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</si>
  <si>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</si>
  <si>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</si>
  <si>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</si>
  <si>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</si>
  <si>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</si>
  <si>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</si>
  <si>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</si>
  <si>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</si>
  <si>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</si>
  <si>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</si>
  <si>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</si>
  <si>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</si>
  <si>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</si>
  <si>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</si>
  <si>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</si>
  <si>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</si>
  <si>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</si>
  <si>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</si>
  <si>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</si>
  <si>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</si>
  <si>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</si>
  <si>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</si>
  <si>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</si>
  <si>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</si>
  <si>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</si>
  <si>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</si>
  <si>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</si>
  <si>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</si>
  <si>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</si>
  <si>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</si>
  <si>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</si>
  <si>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</si>
  <si>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</si>
  <si>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</si>
  <si>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</si>
  <si>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</si>
  <si>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</si>
  <si>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</si>
  <si>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</si>
  <si>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</si>
  <si>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</si>
  <si>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</si>
  <si>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</si>
  <si>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</si>
  <si>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</si>
  <si>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</si>
  <si>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</si>
  <si>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</si>
  <si>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</si>
  <si>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</si>
  <si>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</si>
  <si>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</si>
  <si>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</si>
  <si>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</si>
  <si>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</si>
  <si>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</si>
  <si>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</si>
  <si>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</si>
  <si>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</si>
  <si>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</si>
  <si>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</si>
  <si>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</si>
  <si>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</si>
  <si>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</si>
  <si>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</si>
  <si>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</si>
  <si>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</si>
  <si>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</si>
  <si>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</si>
  <si>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</si>
  <si>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</si>
  <si>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</si>
  <si>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</si>
  <si>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</si>
  <si>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</si>
  <si>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</si>
  <si>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</si>
  <si>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</si>
  <si>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</si>
  <si>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</si>
  <si>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</si>
  <si>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</si>
  <si>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</si>
  <si>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</si>
  <si>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</si>
  <si>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</si>
  <si>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</si>
  <si>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</si>
  <si>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</si>
  <si>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</si>
  <si>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</si>
  <si>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</si>
  <si>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</si>
  <si>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</si>
  <si>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</si>
  <si>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</si>
  <si>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</si>
  <si>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</si>
  <si>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</si>
  <si>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</si>
  <si>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</si>
  <si>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</si>
  <si>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</si>
  <si>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</si>
  <si>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</si>
  <si>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</si>
  <si>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</si>
  <si>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</si>
  <si>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</si>
  <si>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</si>
  <si>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</si>
  <si>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</si>
  <si>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</si>
  <si>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</si>
  <si>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</si>
  <si>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</si>
  <si>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</si>
  <si>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</si>
  <si>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</si>
  <si>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</si>
  <si>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</si>
  <si>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</si>
  <si>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</si>
  <si>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</si>
  <si>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</si>
  <si>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</si>
  <si>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</si>
  <si>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</si>
  <si>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</si>
  <si>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</si>
  <si>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</si>
  <si>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</si>
  <si>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</si>
  <si>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</si>
  <si>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</si>
  <si>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</si>
  <si>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</si>
  <si>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</si>
  <si>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</si>
  <si>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</si>
  <si>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</si>
  <si>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</si>
  <si>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</si>
  <si>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</si>
  <si>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</si>
  <si>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</si>
  <si>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</si>
  <si>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</si>
  <si>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</si>
  <si>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</si>
  <si>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</si>
  <si>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</si>
  <si>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</si>
  <si>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</si>
  <si>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</si>
  <si>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</si>
  <si>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</si>
  <si>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</si>
  <si>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</si>
  <si>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</si>
  <si>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</si>
  <si>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</si>
  <si>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</si>
  <si>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</si>
  <si>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</si>
  <si>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</si>
  <si>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</si>
  <si>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</si>
  <si>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</si>
  <si>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</si>
  <si>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</si>
  <si>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</si>
  <si>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</si>
  <si>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</si>
  <si>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</si>
  <si>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</si>
  <si>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</si>
  <si>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</si>
  <si>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</si>
  <si>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</si>
  <si>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</si>
  <si>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</si>
  <si>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</si>
  <si>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</si>
  <si>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</si>
  <si>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</si>
  <si>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</si>
  <si>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</si>
  <si>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</si>
  <si>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</si>
  <si>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</si>
  <si>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</si>
  <si>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</si>
  <si>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</si>
  <si>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</si>
  <si>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</si>
  <si>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</si>
  <si>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</si>
  <si>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</si>
  <si>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</si>
  <si>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</si>
  <si>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</si>
  <si>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</si>
  <si>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</si>
  <si>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</si>
  <si>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</si>
  <si>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</si>
  <si>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</si>
  <si>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</si>
  <si>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</si>
  <si>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</si>
  <si>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</si>
  <si>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</si>
  <si>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</si>
  <si>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</si>
  <si>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</si>
  <si>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</si>
  <si>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</si>
  <si>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</si>
  <si>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</si>
  <si>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</si>
  <si>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</si>
  <si>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</si>
  <si>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</si>
  <si>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</si>
  <si>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</si>
  <si>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</si>
  <si>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</si>
  <si>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</si>
  <si>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</si>
  <si>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</si>
  <si>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</si>
  <si>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</si>
  <si>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</si>
  <si>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</si>
  <si>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</si>
  <si>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</si>
  <si>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</si>
  <si>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</si>
  <si>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</si>
  <si>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</si>
  <si>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</si>
  <si>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</si>
  <si>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</si>
  <si>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</si>
  <si>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</si>
  <si>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</si>
  <si>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</si>
  <si>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</si>
  <si>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</si>
  <si>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</si>
  <si>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</si>
  <si>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</si>
  <si>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</si>
  <si>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</si>
  <si>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</si>
  <si>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</si>
  <si>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</si>
  <si>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</si>
  <si>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</si>
  <si>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</si>
  <si>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</si>
  <si>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</si>
  <si>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</si>
  <si>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</si>
  <si>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</si>
  <si>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</si>
  <si>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</si>
  <si>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</si>
  <si>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</si>
  <si>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</si>
  <si>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</si>
  <si>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</si>
  <si>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</si>
  <si>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</si>
  <si>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</si>
  <si>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</si>
  <si>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</si>
  <si>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</si>
  <si>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</si>
  <si>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</si>
  <si>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</si>
  <si>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</si>
  <si>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</si>
  <si>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</si>
  <si>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</si>
  <si>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</si>
  <si>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</si>
  <si>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</si>
  <si>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</si>
  <si>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</si>
  <si>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</si>
  <si>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</si>
  <si>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</si>
  <si>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</si>
  <si>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</si>
  <si>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</si>
  <si>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</si>
  <si>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</si>
  <si>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</si>
  <si>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</si>
  <si>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</si>
  <si>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</si>
  <si>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</si>
  <si>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</si>
  <si>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</si>
  <si>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</si>
  <si>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</si>
  <si>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</si>
  <si>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</si>
  <si>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</si>
  <si>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</si>
  <si>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</si>
  <si>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</si>
  <si>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</si>
  <si>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</si>
  <si>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</si>
  <si>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</si>
  <si>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</si>
  <si>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</si>
  <si>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</si>
  <si>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</si>
  <si>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</si>
  <si>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</si>
  <si>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</si>
  <si>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</si>
  <si>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</si>
  <si>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</si>
  <si>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</si>
  <si>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</si>
  <si>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</si>
  <si>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</si>
  <si>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</si>
  <si>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</si>
  <si>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</si>
  <si>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</si>
  <si>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</si>
  <si>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</si>
  <si>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</si>
  <si>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</si>
  <si>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</si>
  <si>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</si>
  <si>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</si>
  <si>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</si>
  <si>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</si>
  <si>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</si>
  <si>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</si>
  <si>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</si>
  <si>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</si>
  <si>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</si>
  <si>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</si>
  <si>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</si>
  <si>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</si>
  <si>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</si>
  <si>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</si>
  <si>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</si>
  <si>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</si>
  <si>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</si>
  <si>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</si>
  <si>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</si>
  <si>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</si>
  <si>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</si>
  <si>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</si>
  <si>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</si>
  <si>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</si>
  <si>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</si>
  <si>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</si>
  <si>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</si>
  <si>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</si>
  <si>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</si>
  <si>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</si>
  <si>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</si>
  <si>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</si>
  <si>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</si>
  <si>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</si>
  <si>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</si>
  <si>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</si>
  <si>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</si>
  <si>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</si>
  <si>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</si>
  <si>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</si>
  <si>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</si>
  <si>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</si>
  <si>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</si>
  <si>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</si>
  <si>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</si>
  <si>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</si>
  <si>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</si>
  <si>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</si>
  <si>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</si>
  <si>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</si>
  <si>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</si>
  <si>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</si>
  <si>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</si>
  <si>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</si>
  <si>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</si>
  <si>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</si>
  <si>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</si>
  <si>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</si>
  <si>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</si>
  <si>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</si>
  <si>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</si>
  <si>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</si>
  <si>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</si>
  <si>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</si>
  <si>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</si>
  <si>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</si>
  <si>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</si>
  <si>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</si>
  <si>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</si>
  <si>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</si>
  <si>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</si>
  <si>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</si>
  <si>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</si>
  <si>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</si>
  <si>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</si>
  <si>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</si>
  <si>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</si>
  <si>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</si>
  <si>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</si>
  <si>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</si>
  <si>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</si>
  <si>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</si>
  <si>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</si>
  <si>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</si>
  <si>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</si>
  <si>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</si>
  <si>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</si>
  <si>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</si>
  <si>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</si>
  <si>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</si>
  <si>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</si>
  <si>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</si>
  <si>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</si>
  <si>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</si>
  <si>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</si>
  <si>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</si>
  <si>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</si>
  <si>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</si>
  <si>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</si>
  <si>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</si>
  <si>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</si>
  <si>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</si>
  <si>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</si>
  <si>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</si>
  <si>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</si>
  <si>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</si>
  <si>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</si>
  <si>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</si>
  <si>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</si>
  <si>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</si>
  <si>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</si>
  <si>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</si>
  <si>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</si>
  <si>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</si>
  <si>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</si>
  <si>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</si>
  <si>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</si>
  <si>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</si>
  <si>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</si>
  <si>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</si>
  <si>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</si>
  <si>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</si>
  <si>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</si>
  <si>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</si>
  <si>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</si>
  <si>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</si>
  <si>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</si>
  <si>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</si>
  <si>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</si>
  <si>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</si>
  <si>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</si>
  <si>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</si>
  <si>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</si>
  <si>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</si>
  <si>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</si>
  <si>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</si>
  <si>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</si>
  <si>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</si>
  <si>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</si>
  <si>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</si>
  <si>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</si>
  <si>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</si>
  <si>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</si>
  <si>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</si>
  <si>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</si>
  <si>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</si>
  <si>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</si>
  <si>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</si>
  <si>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</si>
  <si>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</si>
  <si>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</si>
  <si>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</si>
  <si>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</si>
  <si>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</si>
  <si>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</si>
  <si>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</si>
  <si>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</si>
  <si>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</si>
  <si>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</si>
  <si>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</si>
  <si>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</si>
  <si>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</si>
  <si>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</si>
  <si>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</si>
  <si>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</si>
  <si>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</si>
  <si>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</si>
  <si>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</si>
  <si>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</si>
  <si>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</si>
  <si>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</si>
  <si>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</si>
  <si>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</si>
  <si>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</si>
  <si>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</si>
  <si>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</si>
  <si>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</si>
  <si>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</si>
  <si>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</si>
  <si>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</si>
  <si>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</si>
  <si>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</si>
  <si>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</si>
  <si>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</si>
  <si>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</si>
  <si>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</si>
  <si>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</si>
  <si>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</si>
  <si>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</si>
  <si>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</si>
  <si>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</si>
  <si>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</si>
  <si>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</si>
  <si>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</si>
  <si>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</si>
  <si>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</si>
  <si>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</si>
  <si>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</si>
  <si>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</si>
  <si>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</si>
  <si>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</si>
  <si>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</si>
  <si>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</si>
  <si>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</si>
  <si>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</si>
  <si>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</si>
  <si>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</si>
  <si>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</si>
  <si>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</si>
  <si>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</si>
  <si>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</si>
  <si>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</si>
  <si>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</si>
  <si>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</si>
  <si>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</si>
  <si>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</si>
  <si>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</si>
  <si>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</si>
  <si>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</si>
  <si>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</si>
  <si>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</si>
  <si>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</si>
  <si>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</si>
  <si>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</si>
  <si>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</si>
  <si>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</si>
  <si>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</si>
  <si>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</si>
  <si>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</si>
  <si>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</si>
  <si>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</si>
  <si>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</si>
  <si>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</si>
  <si>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</si>
  <si>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</si>
  <si>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</si>
  <si>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</si>
  <si>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</si>
  <si>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</si>
  <si>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</si>
  <si>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</si>
  <si>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</si>
  <si>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</si>
  <si>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</si>
  <si>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</si>
  <si>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</si>
  <si>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</si>
  <si>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</si>
  <si>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</si>
  <si>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</si>
  <si>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</si>
  <si>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</si>
  <si>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</si>
  <si>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</si>
  <si>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</si>
  <si>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</si>
  <si>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</si>
  <si>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</si>
  <si>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</si>
  <si>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</si>
  <si>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</si>
  <si>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</si>
  <si>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</si>
  <si>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</si>
  <si>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</si>
  <si>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</si>
  <si>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</si>
  <si>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</si>
  <si>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</si>
  <si>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</si>
  <si>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</si>
  <si>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</si>
  <si>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</si>
  <si>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</si>
  <si>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</si>
  <si>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</si>
  <si>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</si>
  <si>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</si>
  <si>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</si>
  <si>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</si>
  <si>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</si>
  <si>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</si>
  <si>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</si>
  <si>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</si>
  <si>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</si>
  <si>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</si>
  <si>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</si>
  <si>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</si>
  <si>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</si>
  <si>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</si>
  <si>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</si>
  <si>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</si>
  <si>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</si>
  <si>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</si>
  <si>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</si>
  <si>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</si>
  <si>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</si>
  <si>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</si>
  <si>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</si>
  <si>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</si>
  <si>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</si>
  <si>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</si>
  <si>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</si>
  <si>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</si>
  <si>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</si>
  <si>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</si>
  <si>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</si>
  <si>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</si>
  <si>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</si>
  <si>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</si>
  <si>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</si>
  <si>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</si>
  <si>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</si>
  <si>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</si>
  <si>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</si>
  <si>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</si>
  <si>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</si>
  <si>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</si>
  <si>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</si>
  <si>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</si>
  <si>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</si>
  <si>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</si>
  <si>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</si>
  <si>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</si>
  <si>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</si>
  <si>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</si>
  <si>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</si>
  <si>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</si>
  <si>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</si>
  <si>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</si>
  <si>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</si>
  <si>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</si>
  <si>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</si>
  <si>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</si>
  <si>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</si>
  <si>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</si>
  <si>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</si>
  <si>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</si>
  <si>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</si>
  <si>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</si>
  <si>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</si>
  <si>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</si>
  <si>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</si>
  <si>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</si>
  <si>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</si>
  <si>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</si>
  <si>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</si>
  <si>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</si>
  <si>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</si>
  <si>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</si>
  <si>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</si>
  <si>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</si>
  <si>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</si>
  <si>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</si>
  <si>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</si>
  <si>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</si>
  <si>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</si>
  <si>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</si>
  <si>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</si>
  <si>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</si>
  <si>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</si>
  <si>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</si>
  <si>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</si>
  <si>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</si>
  <si>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</si>
  <si>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</si>
  <si>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</si>
  <si>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</si>
  <si>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</si>
  <si>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</si>
  <si>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</si>
  <si>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</si>
  <si>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</si>
  <si>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</si>
  <si>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</si>
  <si>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</si>
  <si>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</si>
  <si>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</si>
  <si>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</si>
  <si>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</si>
  <si>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</si>
  <si>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</si>
  <si>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</si>
  <si>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</si>
  <si>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</si>
  <si>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</si>
  <si>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</si>
  <si>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</si>
  <si>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</si>
  <si>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</si>
  <si>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</si>
  <si>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</si>
  <si>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</si>
  <si>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</si>
  <si>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</si>
  <si>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</si>
  <si>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</si>
  <si>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</si>
  <si>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</si>
  <si>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</si>
  <si>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</si>
  <si>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</si>
  <si>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</si>
  <si>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</si>
  <si>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</si>
  <si>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</si>
  <si>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</si>
  <si>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</si>
  <si>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</si>
  <si>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</si>
  <si>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</si>
  <si>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</si>
  <si>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</si>
  <si>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</si>
  <si>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</si>
  <si>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</si>
  <si>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</si>
  <si>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</si>
  <si>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</si>
  <si>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</si>
  <si>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</si>
  <si>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</si>
  <si>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</si>
  <si>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</si>
  <si>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</si>
  <si>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</si>
  <si>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</si>
  <si>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</si>
  <si>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</si>
  <si>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</si>
  <si>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</si>
  <si>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</si>
  <si>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</si>
  <si>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</si>
  <si>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</si>
  <si>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</si>
  <si>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</si>
  <si>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</si>
  <si>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</si>
  <si>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</si>
  <si>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</si>
  <si>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</si>
  <si>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</si>
  <si>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</si>
  <si>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</si>
  <si>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</si>
  <si>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</si>
  <si>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</si>
  <si>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</si>
  <si>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</si>
  <si>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</si>
  <si>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</si>
  <si>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</si>
  <si>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</si>
  <si>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</si>
  <si>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</si>
  <si>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</si>
  <si>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</si>
  <si>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</si>
  <si>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</si>
  <si>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</si>
  <si>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</si>
  <si>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</si>
  <si>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</si>
  <si>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</si>
  <si>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</si>
  <si>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</si>
  <si>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</si>
  <si>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</si>
  <si>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</si>
  <si>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</si>
  <si>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</si>
  <si>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</si>
  <si>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</si>
  <si>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</si>
  <si>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</si>
  <si>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</si>
  <si>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</si>
  <si>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</si>
  <si>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</si>
  <si>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</si>
  <si>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</si>
  <si>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</si>
  <si>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</si>
  <si>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</si>
  <si>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</si>
  <si>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</si>
  <si>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</si>
  <si>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</si>
  <si>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</si>
  <si>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</si>
  <si>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</si>
  <si>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</si>
  <si>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</si>
  <si>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</si>
  <si>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</si>
  <si>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</si>
  <si>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</si>
  <si>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</si>
  <si>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</si>
  <si>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</si>
  <si>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</si>
  <si>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</si>
  <si>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</si>
  <si>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</si>
  <si>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</si>
  <si>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</si>
  <si>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</si>
  <si>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</si>
  <si>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</si>
  <si>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</si>
  <si>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</si>
  <si>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</si>
  <si>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</si>
  <si>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</si>
  <si>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</si>
  <si>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</si>
  <si>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</si>
  <si>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</si>
  <si>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</si>
  <si>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</si>
  <si>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</si>
  <si>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</si>
  <si>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</si>
  <si>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</si>
  <si>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</si>
  <si>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</si>
  <si>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</si>
  <si>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</si>
  <si>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</si>
  <si>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</si>
  <si>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</si>
  <si>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</si>
  <si>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</si>
  <si>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</si>
  <si>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</si>
  <si>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</si>
  <si>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</si>
  <si>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</si>
  <si>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</si>
  <si>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</si>
  <si>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</si>
  <si>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</si>
  <si>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</si>
  <si>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</si>
  <si>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</si>
  <si>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</si>
  <si>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</si>
  <si>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</si>
  <si>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</si>
  <si>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</si>
  <si>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</si>
  <si>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</si>
  <si>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</si>
  <si>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</si>
  <si>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</si>
  <si>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</si>
  <si>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</si>
  <si>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</si>
  <si>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</si>
  <si>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</si>
  <si>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</si>
  <si>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</si>
  <si>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</si>
  <si>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</si>
  <si>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</si>
  <si>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</si>
  <si>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</si>
  <si>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</si>
  <si>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</si>
  <si>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</si>
  <si>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</si>
  <si>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</si>
  <si>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</si>
  <si>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</si>
  <si>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</si>
  <si>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</si>
  <si>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</si>
  <si>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</si>
  <si>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</si>
  <si>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</si>
  <si>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</si>
  <si>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</si>
  <si>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</si>
  <si>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</si>
  <si>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</si>
  <si>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</si>
  <si>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</si>
  <si>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</si>
  <si>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</si>
  <si>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</si>
  <si>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</si>
  <si>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</si>
  <si>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</si>
  <si>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</si>
  <si>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</si>
  <si>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</si>
  <si>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</si>
  <si>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</si>
  <si>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</si>
  <si>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</si>
  <si>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</si>
  <si>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</si>
  <si>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</si>
  <si>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</si>
  <si>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</si>
  <si>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</si>
  <si>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</si>
  <si>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</si>
  <si>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</si>
  <si>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</si>
  <si>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</si>
  <si>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</si>
  <si>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</si>
  <si>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</si>
  <si>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</si>
  <si>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</si>
  <si>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</si>
  <si>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</si>
  <si>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</si>
  <si>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</si>
  <si>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</si>
  <si>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</si>
  <si>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</si>
  <si>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</si>
  <si>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</si>
  <si>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</si>
  <si>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</si>
  <si>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</si>
  <si>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</si>
  <si>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</si>
  <si>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</si>
  <si>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</si>
  <si>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</si>
  <si>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</si>
  <si>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</si>
  <si>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</si>
  <si>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</si>
  <si>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</si>
  <si>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</si>
  <si>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</si>
  <si>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</si>
  <si>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</si>
  <si>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</si>
  <si>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</si>
  <si>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</si>
  <si>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</si>
  <si>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</si>
  <si>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</si>
  <si>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</si>
  <si>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</si>
  <si>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</si>
  <si>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</si>
  <si>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</si>
  <si>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</si>
  <si>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</si>
  <si>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</si>
  <si>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</si>
  <si>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</si>
  <si>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</si>
  <si>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</si>
  <si>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</si>
  <si>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</si>
  <si>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</si>
  <si>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</si>
  <si>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</si>
  <si>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</si>
  <si>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</si>
  <si>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</si>
  <si>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</si>
  <si>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</si>
  <si>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</si>
  <si>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</si>
  <si>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</si>
  <si>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</si>
  <si>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</si>
  <si>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</si>
  <si>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</si>
  <si>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</si>
  <si>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</si>
  <si>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</si>
  <si>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</si>
  <si>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</si>
  <si>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</si>
  <si>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</si>
  <si>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</si>
  <si>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</si>
  <si>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</si>
  <si>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</si>
  <si>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</si>
  <si>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</si>
  <si>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</si>
  <si>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</si>
  <si>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</si>
  <si>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</si>
  <si>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</si>
  <si>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</si>
  <si>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</si>
  <si>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</si>
  <si>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</si>
  <si>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</si>
  <si>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</si>
  <si>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</si>
  <si>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</si>
  <si>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</si>
  <si>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</si>
  <si>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</si>
  <si>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</si>
  <si>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</si>
  <si>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</si>
  <si>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</si>
  <si>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</si>
  <si>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</si>
  <si>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</si>
  <si>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</si>
  <si>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</si>
  <si>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</si>
  <si>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</si>
  <si>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</si>
  <si>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</si>
  <si>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</si>
  <si>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</si>
  <si>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</si>
  <si>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</si>
  <si>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</si>
  <si>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</si>
  <si>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</si>
  <si>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</si>
  <si>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</si>
  <si>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</si>
  <si>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</si>
  <si>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</si>
  <si>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</si>
  <si>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</si>
  <si>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</si>
  <si>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</si>
  <si>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</si>
  <si>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</si>
  <si>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</si>
  <si>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</si>
  <si>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</si>
  <si>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</si>
  <si>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</si>
  <si>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</si>
  <si>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</si>
  <si>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</si>
  <si>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</si>
  <si>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</si>
  <si>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</si>
  <si>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</si>
  <si>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</si>
  <si>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</si>
  <si>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</si>
  <si>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</si>
  <si>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</si>
  <si>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</si>
  <si>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</si>
  <si>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</si>
  <si>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</si>
  <si>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</si>
  <si>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</si>
  <si>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</si>
  <si>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</si>
  <si>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</si>
  <si>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</si>
  <si>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</si>
  <si>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</si>
  <si>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</si>
  <si>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</si>
  <si>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</si>
  <si>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</si>
  <si>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</si>
  <si>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</si>
  <si>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</si>
  <si>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</si>
  <si>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</si>
  <si>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</si>
  <si>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</si>
  <si>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</si>
  <si>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</si>
  <si>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</si>
  <si>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</si>
  <si>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</si>
  <si>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</si>
  <si>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</si>
  <si>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</si>
  <si>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</si>
  <si>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</si>
  <si>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</si>
  <si>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</si>
  <si>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</si>
  <si>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</si>
  <si>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</si>
  <si>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</si>
  <si>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</si>
  <si>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</si>
  <si>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</si>
  <si>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</si>
  <si>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</si>
  <si>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</si>
  <si>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</si>
  <si>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</si>
  <si>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</si>
  <si>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</si>
  <si>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</si>
  <si>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</si>
  <si>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</si>
  <si>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</si>
  <si>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</si>
  <si>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</si>
  <si>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</si>
  <si>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</si>
  <si>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</si>
  <si>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</si>
  <si>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</si>
  <si>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</si>
  <si>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</si>
  <si>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</si>
  <si>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</si>
  <si>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</si>
  <si>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</si>
  <si>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</si>
  <si>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</si>
  <si>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</si>
  <si>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</si>
  <si>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</si>
  <si>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</si>
  <si>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</si>
  <si>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</si>
  <si>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</si>
  <si>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</si>
  <si>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</si>
  <si>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</si>
  <si>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</si>
  <si>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</si>
  <si>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</si>
  <si>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</si>
  <si>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</si>
  <si>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</si>
  <si>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</si>
  <si>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</si>
  <si>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</si>
  <si>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</si>
  <si>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</si>
  <si>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</si>
  <si>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</si>
  <si>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</si>
  <si>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</si>
  <si>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</si>
  <si>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</si>
  <si>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</si>
  <si>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</si>
  <si>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</si>
  <si>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</si>
  <si>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</si>
  <si>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</si>
  <si>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</si>
  <si>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</si>
  <si>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</si>
  <si>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</si>
  <si>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</si>
  <si>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</si>
  <si>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</si>
  <si>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</si>
  <si>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</si>
  <si>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</si>
  <si>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</si>
  <si>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</si>
  <si>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</si>
  <si>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</si>
  <si>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</si>
  <si>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</si>
  <si>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</si>
  <si>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</si>
  <si>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</si>
  <si>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</si>
  <si>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</si>
  <si>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</si>
  <si>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</si>
  <si>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</si>
  <si>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</si>
  <si>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</si>
  <si>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</si>
  <si>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</si>
  <si>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</si>
  <si>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</si>
  <si>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</si>
  <si>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</si>
  <si>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</si>
  <si>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</si>
  <si>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</si>
  <si>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</si>
  <si>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</si>
  <si>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</si>
  <si>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</si>
  <si>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</si>
  <si>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</si>
  <si>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</si>
  <si>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</si>
  <si>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</si>
  <si>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</si>
  <si>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</si>
  <si>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</si>
  <si>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</si>
  <si>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</si>
  <si>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</si>
  <si>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</si>
  <si>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</si>
  <si>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</si>
  <si>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</si>
  <si>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</si>
  <si>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</si>
  <si>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</si>
  <si>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</si>
  <si>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</si>
  <si>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</si>
  <si>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</si>
  <si>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</si>
  <si>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</si>
  <si>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</si>
  <si>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</si>
  <si>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</si>
  <si>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</si>
  <si>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</si>
  <si>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</si>
  <si>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</si>
  <si>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</si>
  <si>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</si>
  <si>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</si>
  <si>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</si>
  <si>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</si>
  <si>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</si>
  <si>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</si>
  <si>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</si>
  <si>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</si>
  <si>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</si>
  <si>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</si>
  <si>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</si>
  <si>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</si>
  <si>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</si>
  <si>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</si>
  <si>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</si>
  <si>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</si>
  <si>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</si>
  <si>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</si>
  <si>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</si>
  <si>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</si>
  <si>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</si>
  <si>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</si>
  <si>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</si>
  <si>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</si>
  <si>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</si>
  <si>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</si>
  <si>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</si>
  <si>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</si>
  <si>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</si>
  <si>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</si>
  <si>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</si>
  <si>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</si>
  <si>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</si>
  <si>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</si>
  <si>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</si>
  <si>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</si>
  <si>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</si>
  <si>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</si>
  <si>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</si>
  <si>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</si>
  <si>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</si>
  <si>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</si>
  <si>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</si>
  <si>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</si>
  <si>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</si>
  <si>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</si>
  <si>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</si>
  <si>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</si>
  <si>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</si>
  <si>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</si>
  <si>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</si>
  <si>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</si>
  <si>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</si>
  <si>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</si>
  <si>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</si>
  <si>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</si>
  <si>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</si>
  <si>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</si>
  <si>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</si>
  <si>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</si>
  <si>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</si>
  <si>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</si>
  <si>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</si>
  <si>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</si>
  <si>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</si>
  <si>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</si>
  <si>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</si>
  <si>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</si>
  <si>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</si>
  <si>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</si>
  <si>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</si>
  <si>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</si>
  <si>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</si>
  <si>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</si>
  <si>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</si>
  <si>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</si>
  <si>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</si>
  <si>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</si>
  <si>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</si>
  <si>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</si>
  <si>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</si>
  <si>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</si>
  <si>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</si>
  <si>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</si>
  <si>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</si>
  <si>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</si>
  <si>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</si>
  <si>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</si>
  <si>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</si>
  <si>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</si>
  <si>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</si>
  <si>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</si>
  <si>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</si>
  <si>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</si>
  <si>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</si>
  <si>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</si>
  <si>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</si>
  <si>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</si>
  <si>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</si>
  <si>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</si>
  <si>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</si>
  <si>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</si>
  <si>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</si>
  <si>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</si>
  <si>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</si>
  <si>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</si>
  <si>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</si>
  <si>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</si>
  <si>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</si>
  <si>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</si>
  <si>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</si>
  <si>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</si>
  <si>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</si>
  <si>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</si>
  <si>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</si>
  <si>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</si>
  <si>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</si>
  <si>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</si>
  <si>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</si>
  <si>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</si>
  <si>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</si>
  <si>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</si>
  <si>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</si>
  <si>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</si>
  <si>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</si>
  <si>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</si>
  <si>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</si>
  <si>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</si>
  <si>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</si>
  <si>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</si>
  <si>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</si>
  <si>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</si>
  <si>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</si>
  <si>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</si>
  <si>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</si>
  <si>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</si>
  <si>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</si>
  <si>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</si>
  <si>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</si>
  <si>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</si>
  <si>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</si>
  <si>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</si>
  <si>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</si>
  <si>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</si>
  <si>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</si>
  <si>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</si>
  <si>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</si>
  <si>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</si>
  <si>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</si>
  <si>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</si>
  <si>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</si>
  <si>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</si>
  <si>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</si>
  <si>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</si>
  <si>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</si>
  <si>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</si>
  <si>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</si>
  <si>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</si>
  <si>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</si>
  <si>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</si>
  <si>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</si>
  <si>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</si>
  <si>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</si>
  <si>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</si>
  <si>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</si>
  <si>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</si>
  <si>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</si>
  <si>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</si>
  <si>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</si>
  <si>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</si>
  <si>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</si>
  <si>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</si>
  <si>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</si>
  <si>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</si>
  <si>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</si>
  <si>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</si>
  <si>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</si>
  <si>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</si>
  <si>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</si>
  <si>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</si>
  <si>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</si>
  <si>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</si>
  <si>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</si>
  <si>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</si>
  <si>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</si>
  <si>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</si>
  <si>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</si>
  <si>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</si>
  <si>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</si>
  <si>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</si>
  <si>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</si>
  <si>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</si>
  <si>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</si>
  <si>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</si>
  <si>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</si>
  <si>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</si>
  <si>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</si>
  <si>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</si>
  <si>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</si>
  <si>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</si>
  <si>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</si>
  <si>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</si>
  <si>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</si>
  <si>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</si>
  <si>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</si>
  <si>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</si>
  <si>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</si>
  <si>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</si>
  <si>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</si>
  <si>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</si>
  <si>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</si>
  <si>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</si>
  <si>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</si>
  <si>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</si>
  <si>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</si>
  <si>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</si>
  <si>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</si>
  <si>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</si>
  <si>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</si>
  <si>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</si>
  <si>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</si>
  <si>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</si>
  <si>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</si>
  <si>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</si>
  <si>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</si>
  <si>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</si>
  <si>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</si>
  <si>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</si>
  <si>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</si>
  <si>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</si>
  <si>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</si>
  <si>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</si>
  <si>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</si>
  <si>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</si>
  <si>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</si>
  <si>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</si>
  <si>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</si>
  <si>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</si>
  <si>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</si>
  <si>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</si>
  <si>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</si>
  <si>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</si>
  <si>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</si>
  <si>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</si>
  <si>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</si>
  <si>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</si>
  <si>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</si>
  <si>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</si>
  <si>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</si>
  <si>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</si>
  <si>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</si>
  <si>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</si>
  <si>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</si>
  <si>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</si>
  <si>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</si>
  <si>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</si>
  <si>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</si>
  <si>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</si>
  <si>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</si>
  <si>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</si>
  <si>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</si>
  <si>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</si>
  <si>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</si>
  <si>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</si>
  <si>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</si>
  <si>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</si>
  <si>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</si>
  <si>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</si>
  <si>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</si>
  <si>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</si>
  <si>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</si>
  <si>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</si>
  <si>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</si>
  <si>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</si>
  <si>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</si>
  <si>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</si>
  <si>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</si>
  <si>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</si>
  <si>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</si>
  <si>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</si>
  <si>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</si>
  <si>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</si>
  <si>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</si>
  <si>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</si>
  <si>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</si>
  <si>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</si>
  <si>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</si>
  <si>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</si>
  <si>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</si>
  <si>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</si>
  <si>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</si>
  <si>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</si>
  <si>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</si>
  <si>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</si>
  <si>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</si>
  <si>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</si>
  <si>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</si>
  <si>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</si>
  <si>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</si>
  <si>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</si>
  <si>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</si>
  <si>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</si>
  <si>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</si>
  <si>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</si>
  <si>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</si>
  <si>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</si>
  <si>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</si>
  <si>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</si>
  <si>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</si>
  <si>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</si>
  <si>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</si>
  <si>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</si>
  <si>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</si>
  <si>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</si>
  <si>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</si>
  <si>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</si>
  <si>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</si>
  <si>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</si>
  <si>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</si>
  <si>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</si>
  <si>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</si>
  <si>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</si>
  <si>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</si>
  <si>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</si>
  <si>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</si>
  <si>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</si>
  <si>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</si>
  <si>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</si>
  <si>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</si>
  <si>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</si>
  <si>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</si>
  <si>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</si>
  <si>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</si>
  <si>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</si>
  <si>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</si>
  <si>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</si>
  <si>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</si>
  <si>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</si>
  <si>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</si>
  <si>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</si>
  <si>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</si>
  <si>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</si>
  <si>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</si>
  <si>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</si>
  <si>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</si>
  <si>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</si>
  <si>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</si>
  <si>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</si>
  <si>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</si>
  <si>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</si>
  <si>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</si>
  <si>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</si>
  <si>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</si>
  <si>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</si>
  <si>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</si>
  <si>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</si>
  <si>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</si>
  <si>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</si>
  <si>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</si>
  <si>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</si>
  <si>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</si>
  <si>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</si>
  <si>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</si>
  <si>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</si>
  <si>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</si>
  <si>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</si>
  <si>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</si>
  <si>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</si>
  <si>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</si>
  <si>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</si>
  <si>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</si>
  <si>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</si>
  <si>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</si>
  <si>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</si>
  <si>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</si>
  <si>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</si>
  <si>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</si>
  <si>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</si>
  <si>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</si>
  <si>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</si>
  <si>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</si>
  <si>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</si>
  <si>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</si>
  <si>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</si>
  <si>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</si>
  <si>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</si>
  <si>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</si>
  <si>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</si>
  <si>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</si>
  <si>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</si>
  <si>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</si>
  <si>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</si>
  <si>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</si>
  <si>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</si>
  <si>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</si>
  <si>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</si>
  <si>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</si>
  <si>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</si>
  <si>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</si>
  <si>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</si>
  <si>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</si>
  <si>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</si>
  <si>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</si>
  <si>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</si>
  <si>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</si>
  <si>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</si>
  <si>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</si>
  <si>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</si>
  <si>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</si>
  <si>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</si>
  <si>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</si>
  <si>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</si>
  <si>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</si>
  <si>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</si>
  <si>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</si>
  <si>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</si>
  <si>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</si>
  <si>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</si>
  <si>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</si>
  <si>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</si>
  <si>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</si>
  <si>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</si>
  <si>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</si>
  <si>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</si>
  <si>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</si>
  <si>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</si>
  <si>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</si>
  <si>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</si>
  <si>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</si>
  <si>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</si>
  <si>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</si>
  <si>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</si>
  <si>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</si>
  <si>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</si>
  <si>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</si>
  <si>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</si>
  <si>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</si>
  <si>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</si>
  <si>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</si>
  <si>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</si>
  <si>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</si>
  <si>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</si>
  <si>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</si>
  <si>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</si>
  <si>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</si>
  <si>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</si>
  <si>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</si>
  <si>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</si>
  <si>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</si>
  <si>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</si>
  <si>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</si>
  <si>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</si>
  <si>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</si>
  <si>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</si>
  <si>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</si>
  <si>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</si>
  <si>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</si>
  <si>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</si>
  <si>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</si>
  <si>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</si>
  <si>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</si>
  <si>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</si>
  <si>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</si>
  <si>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</si>
  <si>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</si>
  <si>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</si>
  <si>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</si>
  <si>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</si>
  <si>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</si>
  <si>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</si>
  <si>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</si>
  <si>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</si>
  <si>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</si>
  <si>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</si>
  <si>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</si>
  <si>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</si>
  <si>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</si>
  <si>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</si>
  <si>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</si>
  <si>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</si>
  <si>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</si>
  <si>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</si>
  <si>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</si>
  <si>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</si>
  <si>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</si>
  <si>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</si>
  <si>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</si>
  <si>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</si>
  <si>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</si>
  <si>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</si>
  <si>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</si>
  <si>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</si>
  <si>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</si>
  <si>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</si>
  <si>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</si>
  <si>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</si>
  <si>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</si>
  <si>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</si>
  <si>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</si>
  <si>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</si>
  <si>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</si>
  <si>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</si>
  <si>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</si>
  <si>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</si>
  <si>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</si>
  <si>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</si>
  <si>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</si>
  <si>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</si>
  <si>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</si>
  <si>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</si>
  <si>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</si>
  <si>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</si>
  <si>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</si>
  <si>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</si>
  <si>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</si>
  <si>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</si>
  <si>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</si>
  <si>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</si>
  <si>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</si>
  <si>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</si>
  <si>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</si>
  <si>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</si>
  <si>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</si>
  <si>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</si>
  <si>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</si>
  <si>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</si>
  <si>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</si>
  <si>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</si>
  <si>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</si>
  <si>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</si>
  <si>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</si>
  <si>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</si>
  <si>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</si>
  <si>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</si>
  <si>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</si>
  <si>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</si>
  <si>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</si>
  <si>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</si>
  <si>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</si>
  <si>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</si>
  <si>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</si>
  <si>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</si>
  <si>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</si>
  <si>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</si>
  <si>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</si>
  <si>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</si>
  <si>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</si>
  <si>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</si>
  <si>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</si>
  <si>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</si>
  <si>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</si>
  <si>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</si>
  <si>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</si>
  <si>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</si>
  <si>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</si>
  <si>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</si>
  <si>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</si>
  <si>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</si>
  <si>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</si>
  <si>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</si>
  <si>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</si>
  <si>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</si>
  <si>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</si>
  <si>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</si>
  <si>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</si>
  <si>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</si>
  <si>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</si>
  <si>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</si>
  <si>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</si>
  <si>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</si>
  <si>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</si>
  <si>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</si>
  <si>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</si>
  <si>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</si>
  <si>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</si>
  <si>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</si>
  <si>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</si>
  <si>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</si>
  <si>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</si>
  <si>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</si>
  <si>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</si>
  <si>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</si>
  <si>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</si>
  <si>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</si>
  <si>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</si>
  <si>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</si>
  <si>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</si>
  <si>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</si>
  <si>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</si>
  <si>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</si>
  <si>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</si>
  <si>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</si>
  <si>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</si>
  <si>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</si>
  <si>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</si>
  <si>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</si>
  <si>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</si>
  <si>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</si>
  <si>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</si>
  <si>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</si>
  <si>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</si>
  <si>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</si>
  <si>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</si>
  <si>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</si>
  <si>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</si>
  <si>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</si>
  <si>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</si>
  <si>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</si>
  <si>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</si>
  <si>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</si>
  <si>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</si>
  <si>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</si>
  <si>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</si>
  <si>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</si>
  <si>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</si>
  <si>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</si>
  <si>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</si>
  <si>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</si>
  <si>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</si>
  <si>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</si>
  <si>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</si>
  <si>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</si>
  <si>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</si>
  <si>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</si>
  <si>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</si>
  <si>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</si>
  <si>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</si>
  <si>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</si>
  <si>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</si>
  <si>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</si>
  <si>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</si>
  <si>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</si>
  <si>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</si>
  <si>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</si>
  <si>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</si>
  <si>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</si>
  <si>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</si>
  <si>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</si>
  <si>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</si>
  <si>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</si>
  <si>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</si>
  <si>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</si>
  <si>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</si>
  <si>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</si>
  <si>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</si>
  <si>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</si>
  <si>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</si>
  <si>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</si>
  <si>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</si>
  <si>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</si>
  <si>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</si>
  <si>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</si>
  <si>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</si>
  <si>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</si>
  <si>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</si>
  <si>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</si>
  <si>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</si>
  <si>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</si>
  <si>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</si>
  <si>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</si>
  <si>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</si>
  <si>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</si>
  <si>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</si>
  <si>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</si>
  <si>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</si>
  <si>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</si>
  <si>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</si>
  <si>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</si>
  <si>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</si>
  <si>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</si>
  <si>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</si>
  <si>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</si>
  <si>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</si>
  <si>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</si>
  <si>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</si>
  <si>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</si>
  <si>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</si>
  <si>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</si>
  <si>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</si>
  <si>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</si>
  <si>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</si>
  <si>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</si>
  <si>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</si>
  <si>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</si>
  <si>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</si>
  <si>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</si>
  <si>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</si>
  <si>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</si>
  <si>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</si>
  <si>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</si>
  <si>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</si>
  <si>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</si>
  <si>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</si>
  <si>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</si>
  <si>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</si>
  <si>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</si>
  <si>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</si>
  <si>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</si>
  <si>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</si>
  <si>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</si>
  <si>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</si>
  <si>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</si>
  <si>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</si>
  <si>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</si>
  <si>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</si>
  <si>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</si>
  <si>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</si>
  <si>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</si>
  <si>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</si>
  <si>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</si>
  <si>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</si>
  <si>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</si>
  <si>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</si>
  <si>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</si>
  <si>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</si>
  <si>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</si>
  <si>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</si>
  <si>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</si>
  <si>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</si>
  <si>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</si>
  <si>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</si>
  <si>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</si>
  <si>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</si>
  <si>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</si>
  <si>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</si>
  <si>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</si>
  <si>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</si>
  <si>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</si>
  <si>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</si>
  <si>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</si>
  <si>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</si>
  <si>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</si>
  <si>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</si>
  <si>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</si>
  <si>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</si>
  <si>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</si>
  <si>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</si>
  <si>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</si>
  <si>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</si>
  <si>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</si>
  <si>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</si>
  <si>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</si>
  <si>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</si>
  <si>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</si>
  <si>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</si>
  <si>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</si>
  <si>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</si>
  <si>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</si>
  <si>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</si>
  <si>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</si>
  <si>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</si>
  <si>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</si>
  <si>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</si>
  <si>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</si>
  <si>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</si>
  <si>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</si>
  <si>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</si>
  <si>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</si>
  <si>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</si>
  <si>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</si>
  <si>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</si>
  <si>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</si>
  <si>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</si>
  <si>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</si>
  <si>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</si>
  <si>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</si>
  <si>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</si>
  <si>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</si>
  <si>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</si>
  <si>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</si>
  <si>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</si>
  <si>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</si>
  <si>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</si>
  <si>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</si>
  <si>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</si>
  <si>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</si>
  <si>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</si>
  <si>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</si>
  <si>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</si>
  <si>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</si>
  <si>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</si>
  <si>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</si>
  <si>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</si>
  <si>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</si>
  <si>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</si>
  <si>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</si>
  <si>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</si>
  <si>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</si>
  <si>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</si>
  <si>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</si>
  <si>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</si>
  <si>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</si>
  <si>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</si>
  <si>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</si>
  <si>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</si>
  <si>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</si>
  <si>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</si>
  <si>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</si>
  <si>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</si>
  <si>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</si>
  <si>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</si>
  <si>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</si>
  <si>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</si>
  <si>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</si>
  <si>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</si>
  <si>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</si>
  <si>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</si>
  <si>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</si>
  <si>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</si>
  <si>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</si>
  <si>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</si>
  <si>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</si>
  <si>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</si>
  <si>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</si>
  <si>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</si>
  <si>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</si>
  <si>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</si>
  <si>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</si>
  <si>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</si>
  <si>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</si>
  <si>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</si>
  <si>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</si>
  <si>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</si>
  <si>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</si>
  <si>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</si>
  <si>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</si>
  <si>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</si>
  <si>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</si>
  <si>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</si>
  <si>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</si>
  <si>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</si>
  <si>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</si>
  <si>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</si>
  <si>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</si>
  <si>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</si>
  <si>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</si>
  <si>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</si>
  <si>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</si>
  <si>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</si>
  <si>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</si>
  <si>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</si>
  <si>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</si>
  <si>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</si>
  <si>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</si>
  <si>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</si>
  <si>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</si>
  <si>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</si>
  <si>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</si>
  <si>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</si>
  <si>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</si>
  <si>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</si>
  <si>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</si>
  <si>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</si>
  <si>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</si>
  <si>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</si>
  <si>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</si>
  <si>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</si>
  <si>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</si>
  <si>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</si>
  <si>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</si>
  <si>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</si>
  <si>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</si>
  <si>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</si>
  <si>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</si>
  <si>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</si>
  <si>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</si>
  <si>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</si>
  <si>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</si>
  <si>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</si>
  <si>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</si>
  <si>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</si>
  <si>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</si>
  <si>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</si>
  <si>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</si>
  <si>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</si>
  <si>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</si>
  <si>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</si>
  <si>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</si>
  <si>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</si>
  <si>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</si>
  <si>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</si>
  <si>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</si>
  <si>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</si>
  <si>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</si>
  <si>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</si>
  <si>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</si>
  <si>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</si>
  <si>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</si>
  <si>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</si>
  <si>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</si>
  <si>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</si>
  <si>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</si>
  <si>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</si>
  <si>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</si>
  <si>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</si>
  <si>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</si>
  <si>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</si>
  <si>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</si>
  <si>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</si>
  <si>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</si>
  <si>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</si>
  <si>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</si>
  <si>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</si>
  <si>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</si>
  <si>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</si>
  <si>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</si>
  <si>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</si>
  <si>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</si>
  <si>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</si>
  <si>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</si>
  <si>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</si>
  <si>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</si>
  <si>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</si>
  <si>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</si>
  <si>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</si>
  <si>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</si>
  <si>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</si>
  <si>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</si>
  <si>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</si>
  <si>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</si>
  <si>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</si>
  <si>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</si>
  <si>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</si>
  <si>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</si>
  <si>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</si>
  <si>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</si>
  <si>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</si>
  <si>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</si>
  <si>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</si>
  <si>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</si>
  <si>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</si>
  <si>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</si>
  <si>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</si>
  <si>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</si>
  <si>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</si>
  <si>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</si>
  <si>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</si>
  <si>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</si>
  <si>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</si>
  <si>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</si>
  <si>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</si>
  <si>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</si>
  <si>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</si>
  <si>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</si>
  <si>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</si>
  <si>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</si>
  <si>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</si>
  <si>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</si>
  <si>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</si>
  <si>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</si>
  <si>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</si>
  <si>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</si>
  <si>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</si>
  <si>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</si>
  <si>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</si>
  <si>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</si>
  <si>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</si>
  <si>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</si>
  <si>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</si>
  <si>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</si>
  <si>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</si>
  <si>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</si>
  <si>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</si>
  <si>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</si>
  <si>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</si>
  <si>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</si>
  <si>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</si>
  <si>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</si>
  <si>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</si>
  <si>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</si>
  <si>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</si>
  <si>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</si>
  <si>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</si>
  <si>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</si>
  <si>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</si>
  <si>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</si>
  <si>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</si>
  <si>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</si>
  <si>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</si>
  <si>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</si>
  <si>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</si>
  <si>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</si>
  <si>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</si>
  <si>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</si>
  <si>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</si>
  <si>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</si>
  <si>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</si>
  <si>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</si>
  <si>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</si>
  <si>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</si>
  <si>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</si>
  <si>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</si>
  <si>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</si>
  <si>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</si>
  <si>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</si>
  <si>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</si>
  <si>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</si>
  <si>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</si>
  <si>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</si>
  <si>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</si>
  <si>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</si>
  <si>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</si>
  <si>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</si>
  <si>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</si>
  <si>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</si>
  <si>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</si>
  <si>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</si>
  <si>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</si>
  <si>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</si>
  <si>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</si>
  <si>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</si>
  <si>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</si>
  <si>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</si>
  <si>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</si>
  <si>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</si>
  <si>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</si>
  <si>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</si>
  <si>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</si>
  <si>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</si>
  <si>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</si>
  <si>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</si>
  <si>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</si>
  <si>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</si>
  <si>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</si>
  <si>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</si>
  <si>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</si>
  <si>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</si>
  <si>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</si>
  <si>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</si>
  <si>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</si>
  <si>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</si>
  <si>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</si>
  <si>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</si>
  <si>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</si>
  <si>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</si>
  <si>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</si>
  <si>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</si>
  <si>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</si>
  <si>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</si>
  <si>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</si>
  <si>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</si>
  <si>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</si>
  <si>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</si>
  <si>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</si>
  <si>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</si>
  <si>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</si>
  <si>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</si>
  <si>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</si>
  <si>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</si>
  <si>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</si>
  <si>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</si>
  <si>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</si>
  <si>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</si>
  <si>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</si>
  <si>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</si>
  <si>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</si>
  <si>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</si>
  <si>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</si>
  <si>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</si>
  <si>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</si>
  <si>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</si>
  <si>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</si>
  <si>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</si>
  <si>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</si>
  <si>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</si>
  <si>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</si>
  <si>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</si>
  <si>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</si>
  <si>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</si>
  <si>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</si>
  <si>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</si>
  <si>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</si>
  <si>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</si>
  <si>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</si>
  <si>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</si>
  <si>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</si>
  <si>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</si>
  <si>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</si>
  <si>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</si>
  <si>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</si>
  <si>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</si>
  <si>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</si>
  <si>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</si>
  <si>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</si>
  <si>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</si>
  <si>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</si>
  <si>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</si>
  <si>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</si>
  <si>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</si>
  <si>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</si>
  <si>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</si>
  <si>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</si>
  <si>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</si>
  <si>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</si>
  <si>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</si>
  <si>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</si>
  <si>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</si>
  <si>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</si>
  <si>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</si>
  <si>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</si>
  <si>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</si>
  <si>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</si>
  <si>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</si>
  <si>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</si>
  <si>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</si>
  <si>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</si>
  <si>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</si>
  <si>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</si>
  <si>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</si>
  <si>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</si>
  <si>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</si>
  <si>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</si>
  <si>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</si>
  <si>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</si>
  <si>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</si>
  <si>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</si>
  <si>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</si>
  <si>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</si>
  <si>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</si>
  <si>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</si>
  <si>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</si>
  <si>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</si>
  <si>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</si>
  <si>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</si>
  <si>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</si>
  <si>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</si>
  <si>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</si>
  <si>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</si>
  <si>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</si>
  <si>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</si>
  <si>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</si>
  <si>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</si>
  <si>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</si>
  <si>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</si>
  <si>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</si>
  <si>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</si>
  <si>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</si>
  <si>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</si>
  <si>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</si>
  <si>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</si>
  <si>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</si>
  <si>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</si>
  <si>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</si>
  <si>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</si>
  <si>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</si>
  <si>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</si>
  <si>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</si>
  <si>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</si>
  <si>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</si>
  <si>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</si>
  <si>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</si>
  <si>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</si>
  <si>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</si>
  <si>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</si>
  <si>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</si>
  <si>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</si>
  <si>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</si>
  <si>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</si>
  <si>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</si>
  <si>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</si>
  <si>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</si>
  <si>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</si>
  <si>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</si>
  <si>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</si>
  <si>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</si>
  <si>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</si>
  <si>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</si>
  <si>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</si>
  <si>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</si>
  <si>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</si>
  <si>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</si>
  <si>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</si>
  <si>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</si>
  <si>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</si>
  <si>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</si>
  <si>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</si>
  <si>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</si>
  <si>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</si>
  <si>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</si>
  <si>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</si>
  <si>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</si>
  <si>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</si>
  <si>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</si>
  <si>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</si>
  <si>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</si>
  <si>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</si>
  <si>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</si>
  <si>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</si>
  <si>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</si>
  <si>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</si>
  <si>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</si>
  <si>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</si>
  <si>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</si>
  <si>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</si>
  <si>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</si>
  <si>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</si>
  <si>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</si>
  <si>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</si>
  <si>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</si>
  <si>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</si>
  <si>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</si>
  <si>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</si>
  <si>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</si>
  <si>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</si>
  <si>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</si>
  <si>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</si>
  <si>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</si>
  <si>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</si>
  <si>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</si>
  <si>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</si>
  <si>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</si>
  <si>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</si>
  <si>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</si>
  <si>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</si>
  <si>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</si>
  <si>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</si>
  <si>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</si>
  <si>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</si>
  <si>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</si>
  <si>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</si>
  <si>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</si>
  <si>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</si>
  <si>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</si>
  <si>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</si>
  <si>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</si>
  <si>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</si>
  <si>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</si>
  <si>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</si>
  <si>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</si>
  <si>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</si>
  <si>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</si>
  <si>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</si>
  <si>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</si>
  <si>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</si>
  <si>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</si>
  <si>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</si>
  <si>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</si>
  <si>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</si>
  <si>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</si>
  <si>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</si>
  <si>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</si>
  <si>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</si>
  <si>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</si>
  <si>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</si>
  <si>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</si>
  <si>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</si>
  <si>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</si>
  <si>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</si>
  <si>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</si>
  <si>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</si>
  <si>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</si>
  <si>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</si>
  <si>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</si>
  <si>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</si>
  <si>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</si>
  <si>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</si>
  <si>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</si>
  <si>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</si>
  <si>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</si>
  <si>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</si>
  <si>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</si>
  <si>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</si>
  <si>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</si>
  <si>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</si>
  <si>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</si>
  <si>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</si>
  <si>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</si>
  <si>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</si>
  <si>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</si>
  <si>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</si>
  <si>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</si>
  <si>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</si>
  <si>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</si>
  <si>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</si>
  <si>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</si>
  <si>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</si>
  <si>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</si>
  <si>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</si>
  <si>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</si>
  <si>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</si>
  <si>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</si>
  <si>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</si>
  <si>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</si>
  <si>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</si>
  <si>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</si>
  <si>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</si>
  <si>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</si>
  <si>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</si>
  <si>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</si>
  <si>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</si>
  <si>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</si>
  <si>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</si>
  <si>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</si>
  <si>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</si>
  <si>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</si>
  <si>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</si>
  <si>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</si>
  <si>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</si>
  <si>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</si>
  <si>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</si>
  <si>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</si>
  <si>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</si>
  <si>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</si>
  <si>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</si>
  <si>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</si>
  <si>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</si>
  <si>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</si>
  <si>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</si>
  <si>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</si>
  <si>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</si>
  <si>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</si>
  <si>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</si>
  <si>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</si>
  <si>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</si>
  <si>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</si>
  <si>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</si>
  <si>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</si>
  <si>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</si>
  <si>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</si>
  <si>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</si>
  <si>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</si>
  <si>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</si>
  <si>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</si>
  <si>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</si>
  <si>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</si>
  <si>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</si>
  <si>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</si>
  <si>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</si>
  <si>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</si>
  <si>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</si>
  <si>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</si>
  <si>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</si>
  <si>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</si>
  <si>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</si>
  <si>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</si>
  <si>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</si>
  <si>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</si>
  <si>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</si>
  <si>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</si>
  <si>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</si>
  <si>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</si>
  <si>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</si>
  <si>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</si>
  <si>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</si>
  <si>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</si>
  <si>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</si>
  <si>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</si>
  <si>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</si>
  <si>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</si>
  <si>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</si>
  <si>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</si>
  <si>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</si>
  <si>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</si>
  <si>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</si>
  <si>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</si>
  <si>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</si>
  <si>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</si>
  <si>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</si>
  <si>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</si>
  <si>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</si>
  <si>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</si>
  <si>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</si>
  <si>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</si>
  <si>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</si>
  <si>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</si>
  <si>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</si>
  <si>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</si>
  <si>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</si>
  <si>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</si>
  <si>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</si>
  <si>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</si>
  <si>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</si>
  <si>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</si>
  <si>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</si>
  <si>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</si>
  <si>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</si>
  <si>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</si>
  <si>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</si>
  <si>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</si>
  <si>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</si>
  <si>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</si>
  <si>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</si>
  <si>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</si>
  <si>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</si>
  <si>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</si>
  <si>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</si>
  <si>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</si>
  <si>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</si>
  <si>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</si>
  <si>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</si>
  <si>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</si>
  <si>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</si>
  <si>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</si>
  <si>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</si>
  <si>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</si>
  <si>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</si>
  <si>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</si>
  <si>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</si>
  <si>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</si>
  <si>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</si>
  <si>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</si>
  <si>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</si>
  <si>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</si>
  <si>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</si>
  <si>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</si>
  <si>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</si>
  <si>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</si>
  <si>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</si>
  <si>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</si>
  <si>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</si>
  <si>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</si>
  <si>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</si>
  <si>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</si>
  <si>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</si>
  <si>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</si>
  <si>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</si>
  <si>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</si>
  <si>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</si>
  <si>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</si>
  <si>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</si>
  <si>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</si>
  <si>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</si>
  <si>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</si>
  <si>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</si>
  <si>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</si>
  <si>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</si>
  <si>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</si>
  <si>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</si>
  <si>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</si>
  <si>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</si>
  <si>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</si>
  <si>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</si>
  <si>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</si>
  <si>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</si>
  <si>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</si>
  <si>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</si>
  <si>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</si>
  <si>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</si>
  <si>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</si>
  <si>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</si>
  <si>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</si>
  <si>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</si>
  <si>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</si>
  <si>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</si>
  <si>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</si>
  <si>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</si>
  <si>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</si>
  <si>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</si>
  <si>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</si>
  <si>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</si>
  <si>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</si>
  <si>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</si>
  <si>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</si>
  <si>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</si>
  <si>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</si>
  <si>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</si>
  <si>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</si>
  <si>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</si>
  <si>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</si>
  <si>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</si>
  <si>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</si>
  <si>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</si>
  <si>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</si>
  <si>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</si>
  <si>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</si>
  <si>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</si>
  <si>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</si>
  <si>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</si>
  <si>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</si>
  <si>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</si>
  <si>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</si>
  <si>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</si>
  <si>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</si>
  <si>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</si>
  <si>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</si>
  <si>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</si>
  <si>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</si>
  <si>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</si>
  <si>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</si>
  <si>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</si>
  <si>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</si>
  <si>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</si>
  <si>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</si>
  <si>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</si>
  <si>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</si>
  <si>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</si>
  <si>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</si>
  <si>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</si>
  <si>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</si>
  <si>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</si>
  <si>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</si>
  <si>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</si>
  <si>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</si>
  <si>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</si>
  <si>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</si>
  <si>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</si>
  <si>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</si>
  <si>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</si>
  <si>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</si>
  <si>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</si>
  <si>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</si>
  <si>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</si>
  <si>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</si>
  <si>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</si>
  <si>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</si>
  <si>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</si>
  <si>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</si>
  <si>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</si>
  <si>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</si>
  <si>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</si>
  <si>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</si>
  <si>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</si>
  <si>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</si>
  <si>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</si>
  <si>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</si>
  <si>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</si>
  <si>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</si>
  <si>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</si>
  <si>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</si>
  <si>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</si>
  <si>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</si>
  <si>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</si>
  <si>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</si>
  <si>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</si>
  <si>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</si>
  <si>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</si>
  <si>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</si>
  <si>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</si>
  <si>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</si>
  <si>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</si>
  <si>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</si>
  <si>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</si>
  <si>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</si>
  <si>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</si>
  <si>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</si>
  <si>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</si>
  <si>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</si>
  <si>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</si>
  <si>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</si>
  <si>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</si>
  <si>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</si>
  <si>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</si>
  <si>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</si>
  <si>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</si>
  <si>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</si>
  <si>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</si>
  <si>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</si>
  <si>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</si>
  <si>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</si>
  <si>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</si>
  <si>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</si>
  <si>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</si>
  <si>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</si>
  <si>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</si>
  <si>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</si>
  <si>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</si>
  <si>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</si>
  <si>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</si>
  <si>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</si>
  <si>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</si>
  <si>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</si>
  <si>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</si>
  <si>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</si>
  <si>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</si>
  <si>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</si>
  <si>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</si>
  <si>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</si>
  <si>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</si>
  <si>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</si>
  <si>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</si>
  <si>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</si>
  <si>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</si>
  <si>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</si>
  <si>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</si>
  <si>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</si>
  <si>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</si>
  <si>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</si>
  <si>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</si>
  <si>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</si>
  <si>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</si>
  <si>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</si>
  <si>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</si>
  <si>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</si>
  <si>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</si>
  <si>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</si>
  <si>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</si>
  <si>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</si>
  <si>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</si>
  <si>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</si>
  <si>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</si>
  <si>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</si>
  <si>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</si>
  <si>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</si>
  <si>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</si>
  <si>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</si>
  <si>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</si>
  <si>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</si>
  <si>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</si>
  <si>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</si>
  <si>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</si>
  <si>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</si>
  <si>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</si>
  <si>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</si>
  <si>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</si>
  <si>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</si>
  <si>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</si>
  <si>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</si>
  <si>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</si>
  <si>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</si>
  <si>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</si>
  <si>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</si>
  <si>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</si>
  <si>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</si>
  <si>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</si>
  <si>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</si>
  <si>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</si>
  <si>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</si>
  <si>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</si>
  <si>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</si>
  <si>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</si>
  <si>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</si>
  <si>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</si>
  <si>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</si>
  <si>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</si>
  <si>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</si>
  <si>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</si>
  <si>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</si>
  <si>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</si>
  <si>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</si>
  <si>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</si>
  <si>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</si>
  <si>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</si>
  <si>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</si>
  <si>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</si>
  <si>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</si>
  <si>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</si>
  <si>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</si>
  <si>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</si>
  <si>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</si>
  <si>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</si>
  <si>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</si>
  <si>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</si>
  <si>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</si>
  <si>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</si>
  <si>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</si>
  <si>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</si>
  <si>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</si>
  <si>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</si>
  <si>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</si>
  <si>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</si>
  <si>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</si>
  <si>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</si>
  <si>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</si>
  <si>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</si>
  <si>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</si>
  <si>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</si>
  <si>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</si>
  <si>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</si>
  <si>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</si>
  <si>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</si>
  <si>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</si>
  <si>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</si>
  <si>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</si>
  <si>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</si>
  <si>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</si>
  <si>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</si>
  <si>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</si>
  <si>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</si>
  <si>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</si>
  <si>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</si>
  <si>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</si>
  <si>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</si>
  <si>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</si>
  <si>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</si>
  <si>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</si>
  <si>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</si>
  <si>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</si>
  <si>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</si>
  <si>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</si>
  <si>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</si>
  <si>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</si>
  <si>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</si>
  <si>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</si>
  <si>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</si>
  <si>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</si>
  <si>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</si>
  <si>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</si>
  <si>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</si>
  <si>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</si>
  <si>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</si>
  <si>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</si>
  <si>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</si>
  <si>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</si>
  <si>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</si>
  <si>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</si>
  <si>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</si>
  <si>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</si>
  <si>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</si>
  <si>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</si>
  <si>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</si>
  <si>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</si>
  <si>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</si>
  <si>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</si>
  <si>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</si>
  <si>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</si>
  <si>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</si>
  <si>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</si>
  <si>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</si>
  <si>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</si>
  <si>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</si>
  <si>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</si>
  <si>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</si>
  <si>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</si>
  <si>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</si>
  <si>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</si>
  <si>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</si>
  <si>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</si>
  <si>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</si>
  <si>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</si>
  <si>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</si>
  <si>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</si>
  <si>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</si>
  <si>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</si>
  <si>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</si>
  <si>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</si>
  <si>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</si>
  <si>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</si>
  <si>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</si>
  <si>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</si>
  <si>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</si>
  <si>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</si>
  <si>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</si>
  <si>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</si>
  <si>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</si>
  <si>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</si>
  <si>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</si>
  <si>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</si>
  <si>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</si>
  <si>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</si>
  <si>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</si>
  <si>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</si>
  <si>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</si>
  <si>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</si>
  <si>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</si>
  <si>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</si>
  <si>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</si>
  <si>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</si>
  <si>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</si>
  <si>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</si>
  <si>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</si>
  <si>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</si>
  <si>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</si>
  <si>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</si>
  <si>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</si>
  <si>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</si>
  <si>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</si>
  <si>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</si>
  <si>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</si>
  <si>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</si>
  <si>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</si>
  <si>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</si>
  <si>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</si>
  <si>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</si>
  <si>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</si>
  <si>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</si>
  <si>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</si>
  <si>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</si>
  <si>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</si>
  <si>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</si>
  <si>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</si>
  <si>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</si>
  <si>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</si>
  <si>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</si>
  <si>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</si>
  <si>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</si>
  <si>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</si>
  <si>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</si>
  <si>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</si>
  <si>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</si>
  <si>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</si>
  <si>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</si>
  <si>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</si>
  <si>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</si>
  <si>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</si>
  <si>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</si>
  <si>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</si>
  <si>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</si>
  <si>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</si>
  <si>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</si>
  <si>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</si>
  <si>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</si>
  <si>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</si>
  <si>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</si>
  <si>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</si>
  <si>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</si>
  <si>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</si>
  <si>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</si>
  <si>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</si>
  <si>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</si>
  <si>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</si>
  <si>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</si>
  <si>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</si>
  <si>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</si>
  <si>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</si>
  <si>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</si>
  <si>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</si>
  <si>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</si>
  <si>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</si>
  <si>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</si>
  <si>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</si>
  <si>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</si>
  <si>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</si>
  <si>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</si>
  <si>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</si>
  <si>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</si>
  <si>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</si>
  <si>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</si>
  <si>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</si>
  <si>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</si>
  <si>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</si>
  <si>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</si>
  <si>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</si>
  <si>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</si>
  <si>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</si>
  <si>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</si>
  <si>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</si>
  <si>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</si>
  <si>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</si>
  <si>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</si>
  <si>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</si>
  <si>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</si>
  <si>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</si>
  <si>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</si>
  <si>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</si>
  <si>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</si>
  <si>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</si>
  <si>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</si>
  <si>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</si>
  <si>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</si>
  <si>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</si>
  <si>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</si>
  <si>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</si>
  <si>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</si>
  <si>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</si>
  <si>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</si>
  <si>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</si>
  <si>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</si>
  <si>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</si>
  <si>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</si>
  <si>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</si>
  <si>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</si>
  <si>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</si>
  <si>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</si>
  <si>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</si>
  <si>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</si>
  <si>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</si>
  <si>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</si>
  <si>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</si>
  <si>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</si>
  <si>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</si>
  <si>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</si>
  <si>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</si>
  <si>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</si>
  <si>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</si>
  <si>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</si>
  <si>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</si>
  <si>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</si>
  <si>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</si>
  <si>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</si>
  <si>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</si>
  <si>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</si>
  <si>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</si>
  <si>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</si>
  <si>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</si>
  <si>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</si>
  <si>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</si>
  <si>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</si>
  <si>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</si>
  <si>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</si>
  <si>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</si>
  <si>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</si>
  <si>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</si>
  <si>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</si>
  <si>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</si>
  <si>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</si>
  <si>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</si>
  <si>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</si>
  <si>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</si>
  <si>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</si>
  <si>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</si>
  <si>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</si>
  <si>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</si>
  <si>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</si>
  <si>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</si>
  <si>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</si>
  <si>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</si>
  <si>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</si>
  <si>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</si>
  <si>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</si>
  <si>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</si>
  <si>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</si>
  <si>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</si>
  <si>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</si>
  <si>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</si>
  <si>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</si>
  <si>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</si>
  <si>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</si>
  <si>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</si>
  <si>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</si>
  <si>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</si>
  <si>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</si>
  <si>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</si>
  <si>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</si>
  <si>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</si>
  <si>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</si>
  <si>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</si>
  <si>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</si>
  <si>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</si>
  <si>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</si>
  <si>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</si>
  <si>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</si>
  <si>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</si>
  <si>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</si>
  <si>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</si>
  <si>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</si>
  <si>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</si>
  <si>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</si>
  <si>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</si>
  <si>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</si>
  <si>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</si>
  <si>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</si>
  <si>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</si>
  <si>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</si>
  <si>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</si>
  <si>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</si>
  <si>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</si>
  <si>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</si>
  <si>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</si>
  <si>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</si>
  <si>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</si>
  <si>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</si>
  <si>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</si>
  <si>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</si>
  <si>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</si>
  <si>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</si>
  <si>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</si>
  <si>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</si>
  <si>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</si>
  <si>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</si>
  <si>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</si>
  <si>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</si>
  <si>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</si>
  <si>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</si>
  <si>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</si>
  <si>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</si>
  <si>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</si>
  <si>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</si>
  <si>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</si>
  <si>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</si>
  <si>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</si>
  <si>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</si>
  <si>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</si>
  <si>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</si>
  <si>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</si>
  <si>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</si>
  <si>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</si>
  <si>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</si>
  <si>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</si>
  <si>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</si>
  <si>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</si>
  <si>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</si>
  <si>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</si>
  <si>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</si>
  <si>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</si>
  <si>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</si>
  <si>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</si>
  <si>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</si>
  <si>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</si>
  <si>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</si>
  <si>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</si>
  <si>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</si>
  <si>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</si>
  <si>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</si>
  <si>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</si>
  <si>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</si>
  <si>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</si>
  <si>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</si>
  <si>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</si>
  <si>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</si>
  <si>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</si>
  <si>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</si>
  <si>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</si>
  <si>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</si>
  <si>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</si>
  <si>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</si>
  <si>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</si>
  <si>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</si>
  <si>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</si>
  <si>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</si>
  <si>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</si>
  <si>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</si>
  <si>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</si>
  <si>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</si>
  <si>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</si>
  <si>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</si>
  <si>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</si>
  <si>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</si>
  <si>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</si>
  <si>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</si>
  <si>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</si>
  <si>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</si>
  <si>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</si>
  <si>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</si>
  <si>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</si>
  <si>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</si>
  <si>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</si>
  <si>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</si>
  <si>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</si>
  <si>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</si>
  <si>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</si>
  <si>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</si>
  <si>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</si>
  <si>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</si>
  <si>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</si>
  <si>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</si>
  <si>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</si>
  <si>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</si>
  <si>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</si>
  <si>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</si>
  <si>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</si>
  <si>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</si>
  <si>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</si>
  <si>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</si>
  <si>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</si>
  <si>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</si>
  <si>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</si>
  <si>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</si>
  <si>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</si>
  <si>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</si>
  <si>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</si>
  <si>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</si>
  <si>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</si>
  <si>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</si>
  <si>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</si>
  <si>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</si>
  <si>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</si>
  <si>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</si>
  <si>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</si>
  <si>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</si>
  <si>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</si>
  <si>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</si>
  <si>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</si>
  <si>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</si>
  <si>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</si>
  <si>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</si>
  <si>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</si>
  <si>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</si>
  <si>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</si>
  <si>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</si>
  <si>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</si>
  <si>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</si>
  <si>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</si>
  <si>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</si>
  <si>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</si>
  <si>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</si>
  <si>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</si>
  <si>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</si>
  <si>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</si>
  <si>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</si>
  <si>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</si>
  <si>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</si>
  <si>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</si>
  <si>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</si>
  <si>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</si>
  <si>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</si>
  <si>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</si>
  <si>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</si>
  <si>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</si>
  <si>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</si>
  <si>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</si>
  <si>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</si>
  <si>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</si>
  <si>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</si>
  <si>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</si>
  <si>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</si>
  <si>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</si>
  <si>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</si>
  <si>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</si>
  <si>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</si>
  <si>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</si>
  <si>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</si>
  <si>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</si>
  <si>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</si>
  <si>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</si>
  <si>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</si>
  <si>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</si>
  <si>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</si>
  <si>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</si>
  <si>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</si>
  <si>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</si>
  <si>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</si>
  <si>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</si>
  <si>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</si>
  <si>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</si>
  <si>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</si>
  <si>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</si>
  <si>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</si>
  <si>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</si>
  <si>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</si>
  <si>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</si>
  <si>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</si>
  <si>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</si>
  <si>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</si>
  <si>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</si>
  <si>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</si>
  <si>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</si>
  <si>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</si>
  <si>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</si>
  <si>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</si>
  <si>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</si>
  <si>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</si>
  <si>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</si>
  <si>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</si>
  <si>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</si>
  <si>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</si>
  <si>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</si>
  <si>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</si>
  <si>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</si>
  <si>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</si>
  <si>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</si>
  <si>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</si>
  <si>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</si>
  <si>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</si>
  <si>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</si>
  <si>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</si>
  <si>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</si>
  <si>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</si>
  <si>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</si>
  <si>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</si>
  <si>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</si>
  <si>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</si>
  <si>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</si>
  <si>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</si>
  <si>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</si>
  <si>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</si>
  <si>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</si>
  <si>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</si>
  <si>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</si>
  <si>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</si>
  <si>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</si>
  <si>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</si>
  <si>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</si>
  <si>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</si>
  <si>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</si>
  <si>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</si>
  <si>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</si>
  <si>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</si>
  <si>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</si>
  <si>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</si>
  <si>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</si>
  <si>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</si>
  <si>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</si>
  <si>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</si>
  <si>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</si>
  <si>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</si>
  <si>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</si>
  <si>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</si>
  <si>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</si>
  <si>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</si>
  <si>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</si>
  <si>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</si>
  <si>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</si>
  <si>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</si>
  <si>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</si>
  <si>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</si>
  <si>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</si>
  <si>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</si>
  <si>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</si>
  <si>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</si>
  <si>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</si>
  <si>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</si>
  <si>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</si>
  <si>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</si>
  <si>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</si>
  <si>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</si>
  <si>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</si>
  <si>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</si>
  <si>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</si>
  <si>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</si>
  <si>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</si>
  <si>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</si>
  <si>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</si>
  <si>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</si>
  <si>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</si>
  <si>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</si>
  <si>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</si>
  <si>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</si>
  <si>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</si>
  <si>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</si>
  <si>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</si>
  <si>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</si>
  <si>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</si>
  <si>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</si>
  <si>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</si>
  <si>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</si>
  <si>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</si>
  <si>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</si>
  <si>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</si>
  <si>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</si>
  <si>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</si>
  <si>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</si>
  <si>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</si>
  <si>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</si>
  <si>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</si>
  <si>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</si>
  <si>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</si>
  <si>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</si>
  <si>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</si>
  <si>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</si>
  <si>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</si>
  <si>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</si>
  <si>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</si>
  <si>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</si>
  <si>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</si>
  <si>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</si>
  <si>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</si>
  <si>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</si>
  <si>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</si>
  <si>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</si>
  <si>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</si>
  <si>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</si>
  <si>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</si>
  <si>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</si>
  <si>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</si>
  <si>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</si>
  <si>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</si>
  <si>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</si>
  <si>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</si>
  <si>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</si>
  <si>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</si>
  <si>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</si>
  <si>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</si>
  <si>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</si>
  <si>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</si>
  <si>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</si>
  <si>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</si>
  <si>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</si>
  <si>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</si>
  <si>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</si>
  <si>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</si>
  <si>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</si>
  <si>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</si>
  <si>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</si>
  <si>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</si>
  <si>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</si>
  <si>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</si>
  <si>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</si>
  <si>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</si>
  <si>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</si>
  <si>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</si>
  <si>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</si>
  <si>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</si>
  <si>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</si>
  <si>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</si>
  <si>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</si>
  <si>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</si>
  <si>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</si>
  <si>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</si>
  <si>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</si>
  <si>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</si>
  <si>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</si>
  <si>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</si>
  <si>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</si>
  <si>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</si>
  <si>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</si>
  <si>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</si>
  <si>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</si>
  <si>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</si>
  <si>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</si>
  <si>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</si>
  <si>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</si>
  <si>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</si>
  <si>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</si>
  <si>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</si>
  <si>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</si>
  <si>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</si>
  <si>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</si>
  <si>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</si>
  <si>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</si>
  <si>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</si>
  <si>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</si>
  <si>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</si>
  <si>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</si>
  <si>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</si>
  <si>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</si>
  <si>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</si>
  <si>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</si>
  <si>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</si>
  <si>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</si>
  <si>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</si>
  <si>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</si>
  <si>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</si>
  <si>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</si>
  <si>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</si>
  <si>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</si>
  <si>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</si>
  <si>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</si>
  <si>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</si>
  <si>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</si>
  <si>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</si>
  <si>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</si>
  <si>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</si>
  <si>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</si>
  <si>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</si>
  <si>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</si>
  <si>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</si>
  <si>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</si>
  <si>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</si>
  <si>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</si>
  <si>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</si>
  <si>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</si>
  <si>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</si>
  <si>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</si>
  <si>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</si>
  <si>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</si>
  <si>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</si>
  <si>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</si>
  <si>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</si>
  <si>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</si>
  <si>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</si>
  <si>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</si>
  <si>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</si>
  <si>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</si>
  <si>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</si>
  <si>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</si>
  <si>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</si>
  <si>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</si>
  <si>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</si>
  <si>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</si>
  <si>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</si>
  <si>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</si>
  <si>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</si>
  <si>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</si>
  <si>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</si>
  <si>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</si>
  <si>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</si>
  <si>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</si>
  <si>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</si>
  <si>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</si>
  <si>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</si>
  <si>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</si>
  <si>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</si>
  <si>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</si>
  <si>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</si>
  <si>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</si>
  <si>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</si>
  <si>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</si>
  <si>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</si>
  <si>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</si>
  <si>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</si>
  <si>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</si>
  <si>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</si>
  <si>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</si>
  <si>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</si>
  <si>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</si>
  <si>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</si>
  <si>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</si>
  <si>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</si>
  <si>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</si>
  <si>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</si>
  <si>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</si>
  <si>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</si>
  <si>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</si>
  <si>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</si>
  <si>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</si>
  <si>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</si>
  <si>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</si>
  <si>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</si>
  <si>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</si>
  <si>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</si>
  <si>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</si>
  <si>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</si>
  <si>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</si>
  <si>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</si>
  <si>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</si>
  <si>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</si>
  <si>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</si>
  <si>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</si>
  <si>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</si>
  <si>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</si>
  <si>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</si>
  <si>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</si>
  <si>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</si>
  <si>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</si>
  <si>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</si>
  <si>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</si>
  <si>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</si>
  <si>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</si>
  <si>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</si>
  <si>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</si>
  <si>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</si>
  <si>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</si>
  <si>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</si>
  <si>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</si>
  <si>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</si>
  <si>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</si>
  <si>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</si>
  <si>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</si>
  <si>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</si>
  <si>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</si>
  <si>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</si>
  <si>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</si>
  <si>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</si>
  <si>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</si>
  <si>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</si>
  <si>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</si>
  <si>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</si>
  <si>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</si>
  <si>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</si>
  <si>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</si>
  <si>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</si>
  <si>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</si>
  <si>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</si>
  <si>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</si>
  <si>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</si>
  <si>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</si>
  <si>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</si>
  <si>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</si>
  <si>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</si>
  <si>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</si>
  <si>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</si>
  <si>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</si>
  <si>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</si>
  <si>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</si>
  <si>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</si>
  <si>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</si>
  <si>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</si>
  <si>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</si>
  <si>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</si>
  <si>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</si>
  <si>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</si>
  <si>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</si>
  <si>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</si>
  <si>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</si>
  <si>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</si>
  <si>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</si>
  <si>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</si>
  <si>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</si>
  <si>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</si>
  <si>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</si>
  <si>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</si>
  <si>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</si>
  <si>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</si>
  <si>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</si>
  <si>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</si>
  <si>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</si>
  <si>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</si>
  <si>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</si>
  <si>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</si>
  <si>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</si>
  <si>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</si>
  <si>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</si>
  <si>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</si>
  <si>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</si>
  <si>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</si>
  <si>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</si>
  <si>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</si>
  <si>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</si>
  <si>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</si>
  <si>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</si>
  <si>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</si>
  <si>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</si>
  <si>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</si>
  <si>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</si>
  <si>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</si>
  <si>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</si>
  <si>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</si>
  <si>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</si>
  <si>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</si>
  <si>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</si>
  <si>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</si>
  <si>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</si>
  <si>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</si>
  <si>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</si>
  <si>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</si>
  <si>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</si>
  <si>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</si>
  <si>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</si>
  <si>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</si>
  <si>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</si>
  <si>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</si>
  <si>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</si>
  <si>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</si>
  <si>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</si>
  <si>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</si>
  <si>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</si>
  <si>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</si>
  <si>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</si>
  <si>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</si>
  <si>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</si>
  <si>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</si>
  <si>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</si>
  <si>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</si>
  <si>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</si>
  <si>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</si>
  <si>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</si>
  <si>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</si>
  <si>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</si>
  <si>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</si>
  <si>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</si>
  <si>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</si>
  <si>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</si>
  <si>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</si>
  <si>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</si>
  <si>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</si>
  <si>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</si>
  <si>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</si>
  <si>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</si>
  <si>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</si>
  <si>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</si>
  <si>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</si>
  <si>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</si>
  <si>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</si>
  <si>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</si>
  <si>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</si>
  <si>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</si>
  <si>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</si>
  <si>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</si>
  <si>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</si>
  <si>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</si>
  <si>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</si>
  <si>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</si>
  <si>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</si>
  <si>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</si>
  <si>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</si>
  <si>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</si>
  <si>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</si>
  <si>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</si>
  <si>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</si>
  <si>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</si>
  <si>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</si>
  <si>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</si>
  <si>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</si>
  <si>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</si>
  <si>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</si>
  <si>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</si>
  <si>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</si>
  <si>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</si>
  <si>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</si>
  <si>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</si>
  <si>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</si>
  <si>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</si>
  <si>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</si>
  <si>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</si>
  <si>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</si>
  <si>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</si>
  <si>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</si>
  <si>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</si>
  <si>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</si>
  <si>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</si>
  <si>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</si>
  <si>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</si>
  <si>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</si>
  <si>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</si>
  <si>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</si>
  <si>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</si>
  <si>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</si>
  <si>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</si>
  <si>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</si>
  <si>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</si>
  <si>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</si>
  <si>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</si>
  <si>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</si>
  <si>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</si>
  <si>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</si>
  <si>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</si>
  <si>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</si>
  <si>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</si>
  <si>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</si>
  <si>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</si>
  <si>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</si>
  <si>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</si>
  <si>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</si>
  <si>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</si>
  <si>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</si>
  <si>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</si>
  <si>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</si>
  <si>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</si>
  <si>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</si>
  <si>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</si>
  <si>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</si>
  <si>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</si>
  <si>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</si>
  <si>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</si>
  <si>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</si>
  <si>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</si>
  <si>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</si>
  <si>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</si>
  <si>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</si>
  <si>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</si>
  <si>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</si>
  <si>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</si>
  <si>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</si>
  <si>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</si>
  <si>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</si>
  <si>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</si>
  <si>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</si>
  <si>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</si>
  <si>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</si>
  <si>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</si>
  <si>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</si>
  <si>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</si>
  <si>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</si>
  <si>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</si>
  <si>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</si>
  <si>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</si>
  <si>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</si>
  <si>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</si>
  <si>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</si>
  <si>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</si>
  <si>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</si>
  <si>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</si>
  <si>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</si>
  <si>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</si>
  <si>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</si>
  <si>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</si>
  <si>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</si>
  <si>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</si>
  <si>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</si>
  <si>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</si>
  <si>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</si>
  <si>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</si>
  <si>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</si>
  <si>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</si>
  <si>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</si>
  <si>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</si>
  <si>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</si>
  <si>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</si>
  <si>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</si>
  <si>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</si>
  <si>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</si>
  <si>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</si>
  <si>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</si>
  <si>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</si>
  <si>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</si>
  <si>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</si>
  <si>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</si>
  <si>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</si>
  <si>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</si>
  <si>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</si>
  <si>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</si>
  <si>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</si>
  <si>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</si>
  <si>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</si>
  <si>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</si>
  <si>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</si>
  <si>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</si>
  <si>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</si>
  <si>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</si>
  <si>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</si>
  <si>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</si>
  <si>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</si>
  <si>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</si>
  <si>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</si>
  <si>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</si>
  <si>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</si>
  <si>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</si>
  <si>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</si>
  <si>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</si>
  <si>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</si>
  <si>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</si>
  <si>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</si>
  <si>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</si>
  <si>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</si>
  <si>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</si>
  <si>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</si>
  <si>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</si>
  <si>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</si>
  <si>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</si>
  <si>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</si>
  <si>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</si>
  <si>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</si>
  <si>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</si>
  <si>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</si>
  <si>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</si>
  <si>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</si>
  <si>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</si>
  <si>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</si>
  <si>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</si>
  <si>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</si>
  <si>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</si>
  <si>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</si>
  <si>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</si>
  <si>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</si>
  <si>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</si>
  <si>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</si>
  <si>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</si>
  <si>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</si>
  <si>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</si>
  <si>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</si>
  <si>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</si>
  <si>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</si>
  <si>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</si>
  <si>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</si>
  <si>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</si>
  <si>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</si>
  <si>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</si>
  <si>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</si>
  <si>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</si>
  <si>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</si>
  <si>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</si>
  <si>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</si>
  <si>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</si>
  <si>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</si>
  <si>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</si>
  <si>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</si>
  <si>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</si>
  <si>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</si>
  <si>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</si>
  <si>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</si>
  <si>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</si>
  <si>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</si>
  <si>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</si>
  <si>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</si>
  <si>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</si>
  <si>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</si>
  <si>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</si>
  <si>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</si>
  <si>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</si>
  <si>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</si>
  <si>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</si>
  <si>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</si>
  <si>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</si>
  <si>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</si>
  <si>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</si>
  <si>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</si>
  <si>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</si>
  <si>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</si>
  <si>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</si>
  <si>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</si>
  <si>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</si>
  <si>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</si>
  <si>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</si>
  <si>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</si>
  <si>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</si>
  <si>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</si>
  <si>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</si>
  <si>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</si>
  <si>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</si>
  <si>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</si>
  <si>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</si>
  <si>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</si>
  <si>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</si>
  <si>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</si>
  <si>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</si>
  <si>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</si>
  <si>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</si>
  <si>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</si>
  <si>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</si>
  <si>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</si>
  <si>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</si>
  <si>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</si>
  <si>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</si>
  <si>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</si>
  <si>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</si>
  <si>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</si>
  <si>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</si>
  <si>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</si>
  <si>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</si>
  <si>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</si>
  <si>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</si>
  <si>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</si>
  <si>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</si>
  <si>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</si>
  <si>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</si>
  <si>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</si>
  <si>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</si>
  <si>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</si>
  <si>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</si>
  <si>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</si>
  <si>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</si>
  <si>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</si>
  <si>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</si>
  <si>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</si>
  <si>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</si>
  <si>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</si>
  <si>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</si>
  <si>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</si>
  <si>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</si>
  <si>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</si>
  <si>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</si>
  <si>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</si>
  <si>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</si>
  <si>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</si>
  <si>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</si>
  <si>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</si>
  <si>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</si>
  <si>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</si>
  <si>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</si>
  <si>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</si>
  <si>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</si>
  <si>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</si>
  <si>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</si>
  <si>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</si>
  <si>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</si>
  <si>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</si>
  <si>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</si>
  <si>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</si>
  <si>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</si>
  <si>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</si>
  <si>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</si>
  <si>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</si>
  <si>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</si>
  <si>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</si>
  <si>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</si>
  <si>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</si>
  <si>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</si>
  <si>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</si>
  <si>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</si>
  <si>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</si>
  <si>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</si>
  <si>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</si>
  <si>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</si>
  <si>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</si>
  <si>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</si>
  <si>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</si>
  <si>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</si>
  <si>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</si>
  <si>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</si>
  <si>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</si>
  <si>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</si>
  <si>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</si>
  <si>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</si>
  <si>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</si>
  <si>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</si>
  <si>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</si>
  <si>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</si>
  <si>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</si>
  <si>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</si>
  <si>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</si>
  <si>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</si>
  <si>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</si>
  <si>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</si>
  <si>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</si>
  <si>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</si>
  <si>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</si>
  <si>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</si>
  <si>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</si>
  <si>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</si>
  <si>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</si>
  <si>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</si>
  <si>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</si>
  <si>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</si>
  <si>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</si>
  <si>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</si>
  <si>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</si>
  <si>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</si>
  <si>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</si>
  <si>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</si>
  <si>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</si>
  <si>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</si>
  <si>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</si>
  <si>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</si>
  <si>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</si>
  <si>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</si>
  <si>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</si>
  <si>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</si>
  <si>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</si>
  <si>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</si>
  <si>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</si>
  <si>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</si>
  <si>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</si>
  <si>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</si>
  <si>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</si>
  <si>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</si>
  <si>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</si>
  <si>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</si>
  <si>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</si>
  <si>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</si>
  <si>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</si>
  <si>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</si>
  <si>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</si>
  <si>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</si>
  <si>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</si>
  <si>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</si>
  <si>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</si>
  <si>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</si>
  <si>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</si>
  <si>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</si>
  <si>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</si>
  <si>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</si>
  <si>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</si>
  <si>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</si>
  <si>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</si>
  <si>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</si>
  <si>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</si>
  <si>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</si>
  <si>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</si>
  <si>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</si>
  <si>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</si>
  <si>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</si>
  <si>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</si>
  <si>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</si>
  <si>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</si>
  <si>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</si>
  <si>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</si>
  <si>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</si>
  <si>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</si>
  <si>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</si>
  <si>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</si>
  <si>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</si>
  <si>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</si>
  <si>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</si>
  <si>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</si>
  <si>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</si>
  <si>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</si>
  <si>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</si>
  <si>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</si>
  <si>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</si>
  <si>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</si>
  <si>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</si>
  <si>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</si>
  <si>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</si>
  <si>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</si>
  <si>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</si>
  <si>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</si>
  <si>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</si>
  <si>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</si>
  <si>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</si>
  <si>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</si>
  <si>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</si>
  <si>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</si>
  <si>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</si>
  <si>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</si>
  <si>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</si>
  <si>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</si>
  <si>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</si>
  <si>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</si>
  <si>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</si>
  <si>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</si>
  <si>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</si>
  <si>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</si>
  <si>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</si>
  <si>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</si>
  <si>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</si>
  <si>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</si>
  <si>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</si>
  <si>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</si>
  <si>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</si>
  <si>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</si>
  <si>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</si>
  <si>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</si>
  <si>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</si>
  <si>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</si>
  <si>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</si>
  <si>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</si>
  <si>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</si>
  <si>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</si>
  <si>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</si>
  <si>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</si>
  <si>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</si>
  <si>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</si>
  <si>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</si>
  <si>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</si>
  <si>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</si>
  <si>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</si>
  <si>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</si>
  <si>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</si>
  <si>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</si>
  <si>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</si>
  <si>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</si>
  <si>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</si>
  <si>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</si>
  <si>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</si>
  <si>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</si>
  <si>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</si>
  <si>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</si>
  <si>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</si>
  <si>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</si>
  <si>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</si>
  <si>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</si>
  <si>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</si>
  <si>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</si>
  <si>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</si>
  <si>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</si>
  <si>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</si>
  <si>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</si>
  <si>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</si>
  <si>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</si>
  <si>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</si>
  <si>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</si>
  <si>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</si>
  <si>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</si>
  <si>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</si>
  <si>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</si>
  <si>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</si>
  <si>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</si>
  <si>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</si>
  <si>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</si>
  <si>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</si>
  <si>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</si>
  <si>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</si>
  <si>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</si>
  <si>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</si>
  <si>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</si>
  <si>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</si>
  <si>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</si>
  <si>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</si>
  <si>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</si>
  <si>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</si>
  <si>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</si>
  <si>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</si>
  <si>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</si>
  <si>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</si>
  <si>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</si>
  <si>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</si>
  <si>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</si>
  <si>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</si>
  <si>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</si>
  <si>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</si>
  <si>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</si>
  <si>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</si>
  <si>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</si>
  <si>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</si>
  <si>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</si>
  <si>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</si>
  <si>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</si>
  <si>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</si>
  <si>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</si>
  <si>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</si>
  <si>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</si>
  <si>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</si>
  <si>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</si>
  <si>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</si>
  <si>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</si>
  <si>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</si>
  <si>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</si>
  <si>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</si>
  <si>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</si>
  <si>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</si>
  <si>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</si>
  <si>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</si>
  <si>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</si>
  <si>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</si>
  <si>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</si>
  <si>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</si>
  <si>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</si>
  <si>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</si>
  <si>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</si>
  <si>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</si>
  <si>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</si>
  <si>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</si>
  <si>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</si>
  <si>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</si>
  <si>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</si>
  <si>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</si>
  <si>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</si>
  <si>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</si>
  <si>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</si>
  <si>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</si>
  <si>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</si>
  <si>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</si>
  <si>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</si>
  <si>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</si>
  <si>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</si>
  <si>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</si>
  <si>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</si>
  <si>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</si>
  <si>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</si>
  <si>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</si>
  <si>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</si>
  <si>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</si>
  <si>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</si>
  <si>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</si>
  <si>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</si>
  <si>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</si>
  <si>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</si>
  <si>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</si>
  <si>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</si>
  <si>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</si>
  <si>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</si>
  <si>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</si>
  <si>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</si>
  <si>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</si>
  <si>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</si>
  <si>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</si>
  <si>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</si>
  <si>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</si>
  <si>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</si>
  <si>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</si>
  <si>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</si>
  <si>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</si>
  <si>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</si>
  <si>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</si>
  <si>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</si>
  <si>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</si>
  <si>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</si>
  <si>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</si>
  <si>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</si>
  <si>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</si>
  <si>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</si>
  <si>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</si>
  <si>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</si>
  <si>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</si>
  <si>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</si>
  <si>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</si>
  <si>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</si>
  <si>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</si>
  <si>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</si>
  <si>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</si>
  <si>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</si>
  <si>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</si>
  <si>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</si>
  <si>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</si>
  <si>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</si>
  <si>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</si>
  <si>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</si>
  <si>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</si>
  <si>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</si>
  <si>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</si>
  <si>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</si>
  <si>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</si>
  <si>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</si>
  <si>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</si>
  <si>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</si>
  <si>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</si>
  <si>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</si>
  <si>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</si>
  <si>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</si>
  <si>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</si>
  <si>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</si>
  <si>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</si>
  <si>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</si>
  <si>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</si>
  <si>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</si>
  <si>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</si>
  <si>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</si>
  <si>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</si>
  <si>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</si>
  <si>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</si>
  <si>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</si>
  <si>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</si>
  <si>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</si>
  <si>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</si>
  <si>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</si>
  <si>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</si>
  <si>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</si>
  <si>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</si>
  <si>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</si>
  <si>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</si>
  <si>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</si>
  <si>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</si>
  <si>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</si>
  <si>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</si>
  <si>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</si>
  <si>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</si>
  <si>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</si>
  <si>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</si>
  <si>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</si>
  <si>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</si>
  <si>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</si>
  <si>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</si>
  <si>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</si>
  <si>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</si>
  <si>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</si>
  <si>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</si>
  <si>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</si>
  <si>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</si>
  <si>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</si>
  <si>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</si>
  <si>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</si>
  <si>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</si>
  <si>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</si>
  <si>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</si>
  <si>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</si>
  <si>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</si>
  <si>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</si>
  <si>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</si>
  <si>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</si>
  <si>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</si>
  <si>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</si>
  <si>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</si>
  <si>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</si>
  <si>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</si>
  <si>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</si>
  <si>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</si>
  <si>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</si>
  <si>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</si>
  <si>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</si>
  <si>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</si>
  <si>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</si>
  <si>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</si>
  <si>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</si>
  <si>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</si>
  <si>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</si>
  <si>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</si>
  <si>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</si>
  <si>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</si>
  <si>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</si>
  <si>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</si>
  <si>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</si>
  <si>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</si>
  <si>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</si>
  <si>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</si>
  <si>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</si>
  <si>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</si>
  <si>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</si>
  <si>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</si>
  <si>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</si>
  <si>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</si>
  <si>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</si>
  <si>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</si>
  <si>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</si>
  <si>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</si>
  <si>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</si>
  <si>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</si>
  <si>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</si>
  <si>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</si>
  <si>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</si>
  <si>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</si>
  <si>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</si>
  <si>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</si>
  <si>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</si>
  <si>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</si>
  <si>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</si>
  <si>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</si>
  <si>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</si>
  <si>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</si>
  <si>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</si>
  <si>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</si>
  <si>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</si>
  <si>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</si>
  <si>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</si>
  <si>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</si>
  <si>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</si>
  <si>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</si>
  <si>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</si>
  <si>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</si>
  <si>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</si>
  <si>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</si>
  <si>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</si>
  <si>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</si>
  <si>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</si>
  <si>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</si>
  <si>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</si>
  <si>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</si>
  <si>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</si>
  <si>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</si>
  <si>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</si>
  <si>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</si>
  <si>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</si>
  <si>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</si>
  <si>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</si>
  <si>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</si>
  <si>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</si>
  <si>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</si>
  <si>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</si>
  <si>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</si>
  <si>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</si>
  <si>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</si>
  <si>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</si>
  <si>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</si>
  <si>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</si>
  <si>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</si>
  <si>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</si>
  <si>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</si>
  <si>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</si>
  <si>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</si>
  <si>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</si>
  <si>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</si>
  <si>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</si>
  <si>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</si>
  <si>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</si>
  <si>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</si>
  <si>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</si>
  <si>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</si>
  <si>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</si>
  <si>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</si>
  <si>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</si>
  <si>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</si>
  <si>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</si>
  <si>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</si>
  <si>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</si>
  <si>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</si>
  <si>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</si>
  <si>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</si>
  <si>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</si>
  <si>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</si>
  <si>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</si>
  <si>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</si>
  <si>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</si>
  <si>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</si>
  <si>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</si>
  <si>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</si>
  <si>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</si>
  <si>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</si>
  <si>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</si>
  <si>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</si>
  <si>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</si>
  <si>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</si>
  <si>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</si>
  <si>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</si>
  <si>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</si>
  <si>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</si>
  <si>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</si>
  <si>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</si>
  <si>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</si>
  <si>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</si>
  <si>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</si>
  <si>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</si>
  <si>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</si>
  <si>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</si>
  <si>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</si>
  <si>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</si>
  <si>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</si>
  <si>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</si>
  <si>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</si>
  <si>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</si>
  <si>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</si>
  <si>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</si>
  <si>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</si>
  <si>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</si>
  <si>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</si>
  <si>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</si>
  <si>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</si>
  <si>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</si>
  <si>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</si>
  <si>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</si>
  <si>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</si>
  <si>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</si>
  <si>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</si>
  <si>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</si>
  <si>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</si>
  <si>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</si>
  <si>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</si>
  <si>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</si>
  <si>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</si>
  <si>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</si>
  <si>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</si>
  <si>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</si>
  <si>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</si>
  <si>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</si>
  <si>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</si>
  <si>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</si>
  <si>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</si>
  <si>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</si>
  <si>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</si>
  <si>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</si>
  <si>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</si>
  <si>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</si>
  <si>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</si>
  <si>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</si>
  <si>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</si>
  <si>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</si>
  <si>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</si>
  <si>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</si>
  <si>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</si>
  <si>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</si>
  <si>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</si>
  <si>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</si>
  <si>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</si>
  <si>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</si>
  <si>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</si>
  <si>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</si>
  <si>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</si>
  <si>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</si>
  <si>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</si>
  <si>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</si>
  <si>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</si>
  <si>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</si>
  <si>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</si>
  <si>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</si>
  <si>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</si>
  <si>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</si>
  <si>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</si>
  <si>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</si>
  <si>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</si>
  <si>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</si>
  <si>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</si>
  <si>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</si>
  <si>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</si>
  <si>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</si>
  <si>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</si>
  <si>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</si>
  <si>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</si>
  <si>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</si>
  <si>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</si>
  <si>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</si>
  <si>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</si>
  <si>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</si>
  <si>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</si>
  <si>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</si>
  <si>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</si>
  <si>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</si>
  <si>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</si>
  <si>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</si>
  <si>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</si>
  <si>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</si>
  <si>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</si>
  <si>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</si>
  <si>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</si>
  <si>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</si>
  <si>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</si>
  <si>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</si>
  <si>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</si>
  <si>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</si>
  <si>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</si>
  <si>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</si>
  <si>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</si>
  <si>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</si>
  <si>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</si>
  <si>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</si>
  <si>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</si>
  <si>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</si>
  <si>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</si>
  <si>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</si>
  <si>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</si>
  <si>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</si>
  <si>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</si>
  <si>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</si>
  <si>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</si>
  <si>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</si>
  <si>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</si>
  <si>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</si>
  <si>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</si>
  <si>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</si>
  <si>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</si>
  <si>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</si>
  <si>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</si>
  <si>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</si>
  <si>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</si>
  <si>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</si>
  <si>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</si>
  <si>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</si>
  <si>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</si>
  <si>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</si>
  <si>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</si>
  <si>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</si>
  <si>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</si>
  <si>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</si>
  <si>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</si>
  <si>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</si>
  <si>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</si>
  <si>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</si>
  <si>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</si>
  <si>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</si>
  <si>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</si>
  <si>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</si>
  <si>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</si>
  <si>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</si>
  <si>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</si>
  <si>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</si>
  <si>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</si>
  <si>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</si>
  <si>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</si>
  <si>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</si>
  <si>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</si>
  <si>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</si>
  <si>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</si>
  <si>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</si>
  <si>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</si>
  <si>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</si>
  <si>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</si>
  <si>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</si>
  <si>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</si>
  <si>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</si>
  <si>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</si>
  <si>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</si>
  <si>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</si>
  <si>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</si>
  <si>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</si>
  <si>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</si>
  <si>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</si>
  <si>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</si>
  <si>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</si>
  <si>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</si>
  <si>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</si>
  <si>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</si>
  <si>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</si>
  <si>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</si>
  <si>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</si>
  <si>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</si>
  <si>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</si>
  <si>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</si>
  <si>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</si>
  <si>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</si>
  <si>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</si>
  <si>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</si>
  <si>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</si>
  <si>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</si>
  <si>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</si>
  <si>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</si>
  <si>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</si>
  <si>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</si>
  <si>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</si>
  <si>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</si>
  <si>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</si>
  <si>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</si>
  <si>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</si>
  <si>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</si>
  <si>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</si>
  <si>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</si>
  <si>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</si>
  <si>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</si>
  <si>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</si>
  <si>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</si>
  <si>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</si>
  <si>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</si>
  <si>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</si>
  <si>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</si>
  <si>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</si>
  <si>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</si>
  <si>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</si>
  <si>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</si>
  <si>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</si>
  <si>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</si>
  <si>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</si>
  <si>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</si>
  <si>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</si>
  <si>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</si>
  <si>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</si>
  <si>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</si>
  <si>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</si>
  <si>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</si>
  <si>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</si>
  <si>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</si>
  <si>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</si>
  <si>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</si>
  <si>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</si>
  <si>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</si>
  <si>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</si>
  <si>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</si>
  <si>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</si>
  <si>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</si>
  <si>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</si>
  <si>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</si>
  <si>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</si>
  <si>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</si>
  <si>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</si>
  <si>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</si>
  <si>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</si>
  <si>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</si>
  <si>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</si>
  <si>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</si>
  <si>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</si>
  <si>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</si>
  <si>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</si>
  <si>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</si>
  <si>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</si>
  <si>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</si>
  <si>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</si>
  <si>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</si>
  <si>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</si>
  <si>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</si>
  <si>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</si>
  <si>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</si>
  <si>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</si>
  <si>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</si>
  <si>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</si>
  <si>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</si>
  <si>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</si>
  <si>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</si>
  <si>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</si>
  <si>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</si>
  <si>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</si>
  <si>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</si>
  <si>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</si>
  <si>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</si>
  <si>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</si>
  <si>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</si>
  <si>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</si>
  <si>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</si>
  <si>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</si>
  <si>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</si>
  <si>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</si>
  <si>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</si>
  <si>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</si>
  <si>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</si>
  <si>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</si>
  <si>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</si>
  <si>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</si>
  <si>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</si>
  <si>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</si>
  <si>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</si>
  <si>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</si>
  <si>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</si>
  <si>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</si>
  <si>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</si>
  <si>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</si>
  <si>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</si>
  <si>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</si>
  <si>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</si>
  <si>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</si>
  <si>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</si>
  <si>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</si>
  <si>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</si>
  <si>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</si>
  <si>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</si>
  <si>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</si>
  <si>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</si>
  <si>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</si>
  <si>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</si>
  <si>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</si>
  <si>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</si>
  <si>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</si>
  <si>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</si>
  <si>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</si>
  <si>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</si>
  <si>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</si>
  <si>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</si>
  <si>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</si>
  <si>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</si>
  <si>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</si>
  <si>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</si>
  <si>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</si>
  <si>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</si>
  <si>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</si>
  <si>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</si>
  <si>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</si>
  <si>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</si>
  <si>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</si>
  <si>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</si>
  <si>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</si>
  <si>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</si>
  <si>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</si>
  <si>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</si>
  <si>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</si>
  <si>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</si>
  <si>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</si>
  <si>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</si>
  <si>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</si>
  <si>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</si>
  <si>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</si>
  <si>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</si>
  <si>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</si>
  <si>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</si>
  <si>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</si>
  <si>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</si>
  <si>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</si>
  <si>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</si>
  <si>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</si>
  <si>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</si>
  <si>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</si>
  <si>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</si>
  <si>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</si>
  <si>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</si>
  <si>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</si>
  <si>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</si>
  <si>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</si>
  <si>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</si>
  <si>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</si>
  <si>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</si>
  <si>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</si>
  <si>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</si>
  <si>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</si>
  <si>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</si>
  <si>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</si>
  <si>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</si>
  <si>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</si>
  <si>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</si>
  <si>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</si>
  <si>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</si>
  <si>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</si>
  <si>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</si>
  <si>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</si>
  <si>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</si>
  <si>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</si>
  <si>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</si>
  <si>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</si>
  <si>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</si>
  <si>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</si>
  <si>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</si>
  <si>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</si>
  <si>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</si>
  <si>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</si>
  <si>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</si>
  <si>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</si>
  <si>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</si>
  <si>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</si>
  <si>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</si>
  <si>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</si>
  <si>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</si>
  <si>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</si>
  <si>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</si>
  <si>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</si>
  <si>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</si>
  <si>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</si>
  <si>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</si>
  <si>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</si>
  <si>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</si>
  <si>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</si>
  <si>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</si>
  <si>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</si>
  <si>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</si>
  <si>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</si>
  <si>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</si>
  <si>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</si>
  <si>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</si>
  <si>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</si>
  <si>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</si>
  <si>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</si>
  <si>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</si>
  <si>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</si>
  <si>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</si>
  <si>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</si>
  <si>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</si>
  <si>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</si>
  <si>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</si>
  <si>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</si>
  <si>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</si>
  <si>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</si>
  <si>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</si>
  <si>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</si>
  <si>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</si>
  <si>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</si>
  <si>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</si>
  <si>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</si>
  <si>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</si>
  <si>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</si>
  <si>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</si>
  <si>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</si>
  <si>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</si>
  <si>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</si>
  <si>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</si>
  <si>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</si>
  <si>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</si>
  <si>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</si>
  <si>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</si>
  <si>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</si>
  <si>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</si>
  <si>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</si>
  <si>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</si>
  <si>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</si>
  <si>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</si>
  <si>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</si>
  <si>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</si>
  <si>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</si>
  <si>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</si>
  <si>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</si>
  <si>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</si>
  <si>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</si>
  <si>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</si>
  <si>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</si>
  <si>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</si>
  <si>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</si>
  <si>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</si>
  <si>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</si>
  <si>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</si>
  <si>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</si>
  <si>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</si>
  <si>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</si>
  <si>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</si>
  <si>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</si>
  <si>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</si>
  <si>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</si>
  <si>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</si>
  <si>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</si>
  <si>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</si>
  <si>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</si>
  <si>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</si>
  <si>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</si>
  <si>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</si>
  <si>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</si>
  <si>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</si>
  <si>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</si>
  <si>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</si>
  <si>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</si>
  <si>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</si>
  <si>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</si>
  <si>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</si>
  <si>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</si>
  <si>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</si>
  <si>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</si>
  <si>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</si>
  <si>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</si>
  <si>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</si>
  <si>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</si>
  <si>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</si>
  <si>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</si>
  <si>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</si>
  <si>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</si>
  <si>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</si>
  <si>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</si>
  <si>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</si>
  <si>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</si>
  <si>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</si>
  <si>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</si>
  <si>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</si>
  <si>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</si>
  <si>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</si>
  <si>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</si>
  <si>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</si>
  <si>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</si>
  <si>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</si>
  <si>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</si>
  <si>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</si>
  <si>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</si>
  <si>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</si>
  <si>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</si>
  <si>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</si>
  <si>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</si>
  <si>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</si>
  <si>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</si>
  <si>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</si>
  <si>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</si>
  <si>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</si>
  <si>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</si>
  <si>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</si>
  <si>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</si>
  <si>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</si>
  <si>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</si>
  <si>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</si>
  <si>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</si>
  <si>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</si>
  <si>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</si>
  <si>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</si>
  <si>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</si>
  <si>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</si>
  <si>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</si>
  <si>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</si>
  <si>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</si>
  <si>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</si>
  <si>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</si>
  <si>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</si>
  <si>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</si>
  <si>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</si>
  <si>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</si>
  <si>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</si>
  <si>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</si>
  <si>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</si>
  <si>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</si>
  <si>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</si>
  <si>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</si>
  <si>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</si>
  <si>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</si>
  <si>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</si>
  <si>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</si>
  <si>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</si>
  <si>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</si>
  <si>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</si>
  <si>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</si>
  <si>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</si>
  <si>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</si>
  <si>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</si>
  <si>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</si>
  <si>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</si>
  <si>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</si>
  <si>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</si>
  <si>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</si>
  <si>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</si>
  <si>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</si>
  <si>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</si>
  <si>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</si>
  <si>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</si>
  <si>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</si>
  <si>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</si>
  <si>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</si>
  <si>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</si>
  <si>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</si>
  <si>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</si>
  <si>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</si>
  <si>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</si>
  <si>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</si>
  <si>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</si>
  <si>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</si>
  <si>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</si>
  <si>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</si>
  <si>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</si>
  <si>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</si>
  <si>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</si>
  <si>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</si>
  <si>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</si>
  <si>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</si>
  <si>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</si>
  <si>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</si>
  <si>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</si>
  <si>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</si>
  <si>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</si>
  <si>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</si>
  <si>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</si>
  <si>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</si>
  <si>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</si>
  <si>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</si>
  <si>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</si>
  <si>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</si>
  <si>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</si>
  <si>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</si>
  <si>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</si>
  <si>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</si>
  <si>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</si>
  <si>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</si>
  <si>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</si>
  <si>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</si>
  <si>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</si>
  <si>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</si>
  <si>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</si>
  <si>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</si>
  <si>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</si>
  <si>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</si>
  <si>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</si>
  <si>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</si>
  <si>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</si>
  <si>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</si>
  <si>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</si>
  <si>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</si>
  <si>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</si>
  <si>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</si>
  <si>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</si>
  <si>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</si>
  <si>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</si>
  <si>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</si>
  <si>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</si>
  <si>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</si>
  <si>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</si>
  <si>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</si>
  <si>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</si>
  <si>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</si>
  <si>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</si>
  <si>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</si>
  <si>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</si>
  <si>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</si>
  <si>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</si>
  <si>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</si>
  <si>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</si>
  <si>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</si>
  <si>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</si>
  <si>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</si>
  <si>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</si>
  <si>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</si>
  <si>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</si>
  <si>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</si>
  <si>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</si>
  <si>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</si>
  <si>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</si>
  <si>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</si>
  <si>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</si>
  <si>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</si>
  <si>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</si>
  <si>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</si>
  <si>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</si>
  <si>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</si>
  <si>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</si>
  <si>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</si>
  <si>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</si>
  <si>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</si>
  <si>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</si>
  <si>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</si>
  <si>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</si>
  <si>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</si>
  <si>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</si>
  <si>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</si>
  <si>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</si>
  <si>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</si>
  <si>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</si>
  <si>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</si>
  <si>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</si>
  <si>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</si>
  <si>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</si>
  <si>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</si>
  <si>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</si>
  <si>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</si>
  <si>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</si>
  <si>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</si>
  <si>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</si>
  <si>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</si>
  <si>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</si>
  <si>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</si>
  <si>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</si>
  <si>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</si>
  <si>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</si>
  <si>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</si>
  <si>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</si>
  <si>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</si>
  <si>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</si>
  <si>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</si>
  <si>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</si>
  <si>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</si>
  <si>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</si>
  <si>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</si>
  <si>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</si>
  <si>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</si>
  <si>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</si>
  <si>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</si>
  <si>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</si>
  <si>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</si>
  <si>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</si>
  <si>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</si>
  <si>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</si>
  <si>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</si>
  <si>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</si>
  <si>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</si>
  <si>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</si>
  <si>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</si>
  <si>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</si>
  <si>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</si>
  <si>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</si>
  <si>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</si>
  <si>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</si>
  <si>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</si>
  <si>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</si>
  <si>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</si>
  <si>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</si>
  <si>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</si>
  <si>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</si>
  <si>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</si>
  <si>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</si>
  <si>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</si>
  <si>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</si>
  <si>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</si>
  <si>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</si>
  <si>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</si>
  <si>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</si>
  <si>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</si>
  <si>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</si>
  <si>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</si>
  <si>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</si>
  <si>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</si>
  <si>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</si>
  <si>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</si>
  <si>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</si>
  <si>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</si>
  <si>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</si>
  <si>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</si>
  <si>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</si>
  <si>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</si>
  <si>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</si>
  <si>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</si>
  <si>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</si>
  <si>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</si>
  <si>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</si>
  <si>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</si>
  <si>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</si>
  <si>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</si>
  <si>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</si>
  <si>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</si>
  <si>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</si>
  <si>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</si>
  <si>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</si>
  <si>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</si>
  <si>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</si>
  <si>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</si>
  <si>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</si>
  <si>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</si>
  <si>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</si>
  <si>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</si>
  <si>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</si>
  <si>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</si>
  <si>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</si>
  <si>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</si>
  <si>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</si>
  <si>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</si>
  <si>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</si>
  <si>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</si>
  <si>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</si>
  <si>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</si>
  <si>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</si>
  <si>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</si>
  <si>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</si>
  <si>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</si>
  <si>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</si>
  <si>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</si>
  <si>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</si>
  <si>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</si>
  <si>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</si>
  <si>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</si>
  <si>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</si>
  <si>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</si>
  <si>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</si>
  <si>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</si>
  <si>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</si>
  <si>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</si>
  <si>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</si>
  <si>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</si>
  <si>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</si>
  <si>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</si>
  <si>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</si>
  <si>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</si>
  <si>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</si>
  <si>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</si>
  <si>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</si>
  <si>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</si>
  <si>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</si>
  <si>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</si>
  <si>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</si>
  <si>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</si>
  <si>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</si>
  <si>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</si>
  <si>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</si>
  <si>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</si>
  <si>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</si>
  <si>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</si>
  <si>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</si>
  <si>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</si>
  <si>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</si>
  <si>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</si>
  <si>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</si>
  <si>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</si>
  <si>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</si>
  <si>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</si>
  <si>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</si>
  <si>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</si>
  <si>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</si>
  <si>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</si>
  <si>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</si>
  <si>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</si>
  <si>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</si>
  <si>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</si>
  <si>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</si>
  <si>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</si>
  <si>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</si>
  <si>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</si>
  <si>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</si>
  <si>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</si>
  <si>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</si>
  <si>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</si>
  <si>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</si>
  <si>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</si>
  <si>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</si>
  <si>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</si>
  <si>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</si>
  <si>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</si>
  <si>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</si>
  <si>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</si>
  <si>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</si>
  <si>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</si>
  <si>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</si>
  <si>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</si>
  <si>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</si>
  <si>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</si>
  <si>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</si>
  <si>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</si>
  <si>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</si>
  <si>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</si>
  <si>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</si>
  <si>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</si>
  <si>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</si>
  <si>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</si>
  <si>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</si>
  <si>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</si>
  <si>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</si>
  <si>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</si>
  <si>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</si>
  <si>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</si>
  <si>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</si>
  <si>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</si>
  <si>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</si>
  <si>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</si>
  <si>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</si>
  <si>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</si>
  <si>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</si>
  <si>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</si>
  <si>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</si>
  <si>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</si>
  <si>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</si>
  <si>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</si>
  <si>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</si>
  <si>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</si>
  <si>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</si>
  <si>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</si>
  <si>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</si>
  <si>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</si>
  <si>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</si>
  <si>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</si>
  <si>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</si>
  <si>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</si>
  <si>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</si>
  <si>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</si>
  <si>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</si>
  <si>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</si>
  <si>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</si>
  <si>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</si>
  <si>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</si>
  <si>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</si>
  <si>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</si>
  <si>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</si>
  <si>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</si>
  <si>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</si>
  <si>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</si>
  <si>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</si>
  <si>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</si>
  <si>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</si>
  <si>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</si>
  <si>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</si>
  <si>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</si>
  <si>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</si>
  <si>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</si>
  <si>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</si>
  <si>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</si>
  <si>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</si>
  <si>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</si>
  <si>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</si>
  <si>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</si>
  <si>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</si>
  <si>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</si>
  <si>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</si>
  <si>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</si>
  <si>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</si>
  <si>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</si>
  <si>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</si>
  <si>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</si>
  <si>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</si>
  <si>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</si>
  <si>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</si>
  <si>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</si>
  <si>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</si>
  <si>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</si>
  <si>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</si>
  <si>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</si>
  <si>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</si>
  <si>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</si>
  <si>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</si>
  <si>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</si>
  <si>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</si>
  <si>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</si>
  <si>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</si>
  <si>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</si>
  <si>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</si>
  <si>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</si>
  <si>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</si>
  <si>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</si>
  <si>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</si>
  <si>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</si>
  <si>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</si>
  <si>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</si>
  <si>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</si>
  <si>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</si>
  <si>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</si>
  <si>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</si>
  <si>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</si>
  <si>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</si>
  <si>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</si>
  <si>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</si>
  <si>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</si>
  <si>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</si>
  <si>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</si>
  <si>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</si>
  <si>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</si>
  <si>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</si>
  <si>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</si>
  <si>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</si>
  <si>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</si>
  <si>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</si>
  <si>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</si>
  <si>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</si>
  <si>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</si>
  <si>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</si>
  <si>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</si>
  <si>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</si>
  <si>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</si>
  <si>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</si>
  <si>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</si>
  <si>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</si>
  <si>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</si>
  <si>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</si>
  <si>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</si>
  <si>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</si>
  <si>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</si>
  <si>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</si>
  <si>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</si>
  <si>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</si>
  <si>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</si>
  <si>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</si>
  <si>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</si>
  <si>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</si>
  <si>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</si>
  <si>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</si>
  <si>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</si>
  <si>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</si>
  <si>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</si>
  <si>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</si>
  <si>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</si>
  <si>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</si>
  <si>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</si>
  <si>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</si>
  <si>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</si>
  <si>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</si>
  <si>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</si>
  <si>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</si>
  <si>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</si>
  <si>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</si>
  <si>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</si>
  <si>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</si>
  <si>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</si>
  <si>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</si>
  <si>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</si>
  <si>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</si>
  <si>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</si>
  <si>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</si>
  <si>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</si>
  <si>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</si>
  <si>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</si>
  <si>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</si>
  <si>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</si>
  <si>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</si>
  <si>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</si>
  <si>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</si>
  <si>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</si>
  <si>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</si>
  <si>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</si>
  <si>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</si>
  <si>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</si>
  <si>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</si>
  <si>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</si>
  <si>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</si>
  <si>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</si>
  <si>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</si>
  <si>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</si>
  <si>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</si>
  <si>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</si>
  <si>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</si>
  <si>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</si>
  <si>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</si>
  <si>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</si>
  <si>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</si>
  <si>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</si>
  <si>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</si>
  <si>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</si>
  <si>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</si>
  <si>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</si>
  <si>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</si>
  <si>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</si>
  <si>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</si>
  <si>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</si>
  <si>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</si>
  <si>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</si>
  <si>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</si>
  <si>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</si>
  <si>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</si>
  <si>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</si>
  <si>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</si>
  <si>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</si>
  <si>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</si>
  <si>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</si>
  <si>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</si>
  <si>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</si>
  <si>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</si>
  <si>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</si>
  <si>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</si>
  <si>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</si>
  <si>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</si>
  <si>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</si>
  <si>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</si>
  <si>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</si>
  <si>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</si>
  <si>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</si>
  <si>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</si>
  <si>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</si>
  <si>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</si>
  <si>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</si>
  <si>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</si>
  <si>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</si>
  <si>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</si>
  <si>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</si>
  <si>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</si>
  <si>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</si>
  <si>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</si>
  <si>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</si>
  <si>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</si>
  <si>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</si>
  <si>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</si>
  <si>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</si>
  <si>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</si>
  <si>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</si>
  <si>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</si>
  <si>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</si>
  <si>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</si>
  <si>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</si>
  <si>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</si>
  <si>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</si>
  <si>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</si>
  <si>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</si>
  <si>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</si>
  <si>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</si>
  <si>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</si>
  <si>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</si>
  <si>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</si>
  <si>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</si>
  <si>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</si>
  <si>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</si>
  <si>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</si>
  <si>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</si>
  <si>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</si>
  <si>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</si>
  <si>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</si>
  <si>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</si>
  <si>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</si>
  <si>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</si>
  <si>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</si>
  <si>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</si>
  <si>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</si>
  <si>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</si>
  <si>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</si>
  <si>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</si>
  <si>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</si>
  <si>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</si>
  <si>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</si>
  <si>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</si>
  <si>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</si>
  <si>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</si>
  <si>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</si>
  <si>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</si>
  <si>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</si>
  <si>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</si>
  <si>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</si>
  <si>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</si>
  <si>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</si>
  <si>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</si>
  <si>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</si>
  <si>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</si>
  <si>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</si>
  <si>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</si>
  <si>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</si>
  <si>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</si>
  <si>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</si>
  <si>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</si>
  <si>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</si>
  <si>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</si>
  <si>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</si>
  <si>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</si>
  <si>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</si>
  <si>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</si>
  <si>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</si>
  <si>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</si>
  <si>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</si>
  <si>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</si>
  <si>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</si>
  <si>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</si>
  <si>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</si>
  <si>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</si>
  <si>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</si>
  <si>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</si>
  <si>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</si>
  <si>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</si>
  <si>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</si>
  <si>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</si>
  <si>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</si>
  <si>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</si>
  <si>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</si>
  <si>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</si>
  <si>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</si>
  <si>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</si>
  <si>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</si>
  <si>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</si>
  <si>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</si>
  <si>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</si>
  <si>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</si>
  <si>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</si>
  <si>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</si>
  <si>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</si>
  <si>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</si>
  <si>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</si>
  <si>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</si>
  <si>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</si>
  <si>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</si>
  <si>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</si>
  <si>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</si>
  <si>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</si>
  <si>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</si>
  <si>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</si>
  <si>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</si>
  <si>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</si>
  <si>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</si>
  <si>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</si>
  <si>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</si>
  <si>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</si>
  <si>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</si>
  <si>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</si>
  <si>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</si>
  <si>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</si>
  <si>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</si>
  <si>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</si>
  <si>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</si>
  <si>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</si>
  <si>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</si>
  <si>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</si>
  <si>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</si>
  <si>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</si>
  <si>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</si>
  <si>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</si>
  <si>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</si>
  <si>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</si>
  <si>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</si>
  <si>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</si>
  <si>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</si>
  <si>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</si>
  <si>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</si>
  <si>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</si>
  <si>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</si>
  <si>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</si>
  <si>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</si>
  <si>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</si>
  <si>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</si>
  <si>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</si>
  <si>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</si>
  <si>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</si>
  <si>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</si>
  <si>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</si>
  <si>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</si>
  <si>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</si>
  <si>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</si>
  <si>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</si>
  <si>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</si>
  <si>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</si>
  <si>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</si>
  <si>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</si>
  <si>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</si>
  <si>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</si>
  <si>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</si>
  <si>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</si>
  <si>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</si>
  <si>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</si>
  <si>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</si>
  <si>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</si>
  <si>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</si>
  <si>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</si>
  <si>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</si>
  <si>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</si>
  <si>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</si>
  <si>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</si>
  <si>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</si>
  <si>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</si>
  <si>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</si>
  <si>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</si>
  <si>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</si>
  <si>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</si>
  <si>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</si>
  <si>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</si>
  <si>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</si>
  <si>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</si>
  <si>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</si>
  <si>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</si>
  <si>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</si>
  <si>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</si>
  <si>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</si>
  <si>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</si>
  <si>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</si>
  <si>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</si>
  <si>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</si>
  <si>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</si>
  <si>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</si>
  <si>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</si>
  <si>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</si>
  <si>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</si>
  <si>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</si>
  <si>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</si>
  <si>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</si>
  <si>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</si>
  <si>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</si>
  <si>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</si>
  <si>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</si>
  <si>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</si>
  <si>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</si>
  <si>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</si>
  <si>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</si>
  <si>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</si>
  <si>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</si>
  <si>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</si>
  <si>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</si>
  <si>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</si>
  <si>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</si>
  <si>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</si>
  <si>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</si>
  <si>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</si>
  <si>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</si>
  <si>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</si>
  <si>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</si>
  <si>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</si>
  <si>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</si>
  <si>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</si>
  <si>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</si>
  <si>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</si>
  <si>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</si>
  <si>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</si>
  <si>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</si>
  <si>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</si>
  <si>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</si>
  <si>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</si>
  <si>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</si>
  <si>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</si>
  <si>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</si>
  <si>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</si>
  <si>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</si>
  <si>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</si>
  <si>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</si>
  <si>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</si>
  <si>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</si>
  <si>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</si>
  <si>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</si>
  <si>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</si>
  <si>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</si>
  <si>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</si>
  <si>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</si>
  <si>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</si>
  <si>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</si>
  <si>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</si>
  <si>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</si>
  <si>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</si>
  <si>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</si>
  <si>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</si>
  <si>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</si>
  <si>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</si>
  <si>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</si>
  <si>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</si>
  <si>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</si>
  <si>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</si>
  <si>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</si>
  <si>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</si>
  <si>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</si>
  <si>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</si>
  <si>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</si>
  <si>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</si>
  <si>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</si>
  <si>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</si>
  <si>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</si>
  <si>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</si>
  <si>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</si>
  <si>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</si>
  <si>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</si>
  <si>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</si>
  <si>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</si>
  <si>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</si>
  <si>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</si>
  <si>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</si>
  <si>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</si>
  <si>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</si>
  <si>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</si>
  <si>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</si>
  <si>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</si>
  <si>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</si>
  <si>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</si>
  <si>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</si>
  <si>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</si>
  <si>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</si>
  <si>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</si>
  <si>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</si>
  <si>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</si>
  <si>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</si>
  <si>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</si>
  <si>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</si>
  <si>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</si>
  <si>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</si>
  <si>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</si>
  <si>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</si>
  <si>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</si>
  <si>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</si>
  <si>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</si>
  <si>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</si>
  <si>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</si>
  <si>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</si>
  <si>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</si>
  <si>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</si>
  <si>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</si>
  <si>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</si>
  <si>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</si>
  <si>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</si>
  <si>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</si>
  <si>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</si>
  <si>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</si>
  <si>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</si>
  <si>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</si>
  <si>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</si>
  <si>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</si>
  <si>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</si>
  <si>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</si>
  <si>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</si>
  <si>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</si>
  <si>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</si>
  <si>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</si>
  <si>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</si>
  <si>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</si>
  <si>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</si>
  <si>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</si>
  <si>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</si>
  <si>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</si>
  <si>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</si>
  <si>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</si>
  <si>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</si>
  <si>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</si>
  <si>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</si>
  <si>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</si>
  <si>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</si>
  <si>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</si>
  <si>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</si>
  <si>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</si>
  <si>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</si>
  <si>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</si>
  <si>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</si>
  <si>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</si>
  <si>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</si>
  <si>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</si>
  <si>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</si>
  <si>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</si>
  <si>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</si>
  <si>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</si>
  <si>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</si>
  <si>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</si>
  <si>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</si>
  <si>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</si>
  <si>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</si>
  <si>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</si>
  <si>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</si>
  <si>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</si>
  <si>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</si>
  <si>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</si>
  <si>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</si>
  <si>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</si>
  <si>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</si>
  <si>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</si>
  <si>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</si>
  <si>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</si>
  <si>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</si>
  <si>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</si>
  <si>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</si>
  <si>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</si>
  <si>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</si>
  <si>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</si>
  <si>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</si>
  <si>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</si>
  <si>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</si>
  <si>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</si>
  <si>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</si>
  <si>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</si>
  <si>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</si>
  <si>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</si>
  <si>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</si>
  <si>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</si>
  <si>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</si>
  <si>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</si>
  <si>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</si>
  <si>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</si>
  <si>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</si>
  <si>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</si>
  <si>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</si>
  <si>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</si>
  <si>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</si>
  <si>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</si>
  <si>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</si>
  <si>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</si>
  <si>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</si>
  <si>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</si>
  <si>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</si>
  <si>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</si>
  <si>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</si>
  <si>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</si>
  <si>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</si>
  <si>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</si>
  <si>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</si>
  <si>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</si>
  <si>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</si>
  <si>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</si>
  <si>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</si>
  <si>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</si>
  <si>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</si>
  <si>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</si>
  <si>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</si>
  <si>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</si>
  <si>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</si>
  <si>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</si>
  <si>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</si>
  <si>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</si>
  <si>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</si>
  <si>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</si>
  <si>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</si>
  <si>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</si>
  <si>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</si>
  <si>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</si>
  <si>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</si>
  <si>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</si>
  <si>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</si>
  <si>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</si>
  <si>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</si>
  <si>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</si>
  <si>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</si>
  <si>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</si>
  <si>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</si>
  <si>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</si>
  <si>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</si>
  <si>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</si>
  <si>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</si>
  <si>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</si>
  <si>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</si>
  <si>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</si>
  <si>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</si>
  <si>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</si>
  <si>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</si>
  <si>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</si>
  <si>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</si>
  <si>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</si>
  <si>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</si>
  <si>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</si>
  <si>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</si>
  <si>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</si>
  <si>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</si>
  <si>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</si>
  <si>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</si>
  <si>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</si>
  <si>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</si>
  <si>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</si>
  <si>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</si>
  <si>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</si>
  <si>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</si>
  <si>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</si>
  <si>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</si>
  <si>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</si>
  <si>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</si>
  <si>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</si>
  <si>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</si>
  <si>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</si>
  <si>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</si>
  <si>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</si>
  <si>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</si>
  <si>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</si>
  <si>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</si>
  <si>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</si>
  <si>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</si>
  <si>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</si>
  <si>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</si>
  <si>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</si>
  <si>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</si>
  <si>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</si>
  <si>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</si>
  <si>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</si>
  <si>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</si>
  <si>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</si>
  <si>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</si>
  <si>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</si>
  <si>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</si>
  <si>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</si>
  <si>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</si>
  <si>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</si>
  <si>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</si>
  <si>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</si>
  <si>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</si>
  <si>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</si>
  <si>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</si>
  <si>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</si>
  <si>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</si>
  <si>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</si>
  <si>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</si>
  <si>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</si>
  <si>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</si>
  <si>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</si>
  <si>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</si>
  <si>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</si>
  <si>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</si>
  <si>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</si>
  <si>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</si>
  <si>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</si>
  <si>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</si>
  <si>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</si>
  <si>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</si>
  <si>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</si>
  <si>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</si>
  <si>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</si>
  <si>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</si>
  <si>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</si>
  <si>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</si>
  <si>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</si>
  <si>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</si>
  <si>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</si>
  <si>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</si>
  <si>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</si>
  <si>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</si>
  <si>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</si>
  <si>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</si>
  <si>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</si>
  <si>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</si>
  <si>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</si>
  <si>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</si>
  <si>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</si>
  <si>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</si>
  <si>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</si>
  <si>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</si>
  <si>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</si>
  <si>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</si>
  <si>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</si>
  <si>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</si>
  <si>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</si>
  <si>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</si>
  <si>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</si>
  <si>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</si>
  <si>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</si>
  <si>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</si>
  <si>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</si>
  <si>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</si>
  <si>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</si>
  <si>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</si>
  <si>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</si>
  <si>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</si>
  <si>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</si>
  <si>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</si>
  <si>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</si>
  <si>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</si>
  <si>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</si>
  <si>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</si>
  <si>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</si>
  <si>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</si>
  <si>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</si>
  <si>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</si>
  <si>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</si>
  <si>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</si>
  <si>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</si>
  <si>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</si>
  <si>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</si>
  <si>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</si>
  <si>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</si>
  <si>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</si>
  <si>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</si>
  <si>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</si>
  <si>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</si>
  <si>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</si>
  <si>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</si>
  <si>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</si>
  <si>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</si>
  <si>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</si>
  <si>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</si>
  <si>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</si>
  <si>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</si>
  <si>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</si>
  <si>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</si>
  <si>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</si>
  <si>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</si>
  <si>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</si>
  <si>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</si>
  <si>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</si>
  <si>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</si>
  <si>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</si>
  <si>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</si>
  <si>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</si>
  <si>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</si>
  <si>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</si>
  <si>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</si>
  <si>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</si>
  <si>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</si>
  <si>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</si>
  <si>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</si>
  <si>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</si>
  <si>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</si>
  <si>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</si>
  <si>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</si>
  <si>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</si>
  <si>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</si>
  <si>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</si>
  <si>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</si>
  <si>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</si>
  <si>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</si>
  <si>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</si>
  <si>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</si>
  <si>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</si>
  <si>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</si>
  <si>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</si>
  <si>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</si>
  <si>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</si>
  <si>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</si>
  <si>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</si>
  <si>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</si>
  <si>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</si>
  <si>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</si>
  <si>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</si>
  <si>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</si>
  <si>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</si>
  <si>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</si>
  <si>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</si>
  <si>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</si>
  <si>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</si>
  <si>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</si>
  <si>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</si>
  <si>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</si>
  <si>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</si>
  <si>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</si>
  <si>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</si>
  <si>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</si>
  <si>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</si>
  <si>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</si>
  <si>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</si>
  <si>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</si>
  <si>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</si>
  <si>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</si>
  <si>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</si>
  <si>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</si>
  <si>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</si>
  <si>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</si>
  <si>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</si>
  <si>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</si>
  <si>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</si>
  <si>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</si>
  <si>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</si>
  <si>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</si>
  <si>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</si>
  <si>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</si>
  <si>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</si>
  <si>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</si>
  <si>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</si>
  <si>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</si>
  <si>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</si>
  <si>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</si>
  <si>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</si>
  <si>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</si>
  <si>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</si>
  <si>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</si>
  <si>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</si>
  <si>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</si>
  <si>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</si>
  <si>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</si>
  <si>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</si>
  <si>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</si>
  <si>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</si>
  <si>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</si>
  <si>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</si>
  <si>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</si>
  <si>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</si>
  <si>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</si>
  <si>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</si>
  <si>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</si>
  <si>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</si>
  <si>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</si>
  <si>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</si>
  <si>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</si>
  <si>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</si>
  <si>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</si>
  <si>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</si>
  <si>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</si>
  <si>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</si>
  <si>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</si>
  <si>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</si>
  <si>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</si>
  <si>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</si>
  <si>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</si>
  <si>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</si>
  <si>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</si>
  <si>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</si>
  <si>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</si>
  <si>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</si>
  <si>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</si>
  <si>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</si>
  <si>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</si>
  <si>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</si>
  <si>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</si>
  <si>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</si>
  <si>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</si>
  <si>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</si>
  <si>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</si>
  <si>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</si>
  <si>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</si>
  <si>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</si>
  <si>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</si>
  <si>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</si>
  <si>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</si>
  <si>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</si>
  <si>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</si>
  <si>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</si>
  <si>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</si>
  <si>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</si>
  <si>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</si>
  <si>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</si>
  <si>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</si>
  <si>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</si>
  <si>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</si>
  <si>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</si>
  <si>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</si>
  <si>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</si>
  <si>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</si>
  <si>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</si>
  <si>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</si>
  <si>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</si>
  <si>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</si>
  <si>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</si>
  <si>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</si>
  <si>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</si>
  <si>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</si>
  <si>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</si>
  <si>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</si>
  <si>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</si>
  <si>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</si>
  <si>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</si>
  <si>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</si>
  <si>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</si>
  <si>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</si>
  <si>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</si>
  <si>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</si>
  <si>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</si>
  <si>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</si>
  <si>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</si>
  <si>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</si>
  <si>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</si>
  <si>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</si>
  <si>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</si>
  <si>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</si>
  <si>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</si>
  <si>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</si>
  <si>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</si>
  <si>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</si>
  <si>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</si>
  <si>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</si>
  <si>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</si>
  <si>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</si>
  <si>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</si>
  <si>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</si>
  <si>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</si>
  <si>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</si>
  <si>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</si>
  <si>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</si>
  <si>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</si>
  <si>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</si>
  <si>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</si>
  <si>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</si>
  <si>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</si>
  <si>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</si>
  <si>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</si>
  <si>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</si>
  <si>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</si>
  <si>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</si>
  <si>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</si>
  <si>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</si>
  <si>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</si>
  <si>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</si>
  <si>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</si>
  <si>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</si>
  <si>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</si>
  <si>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</si>
  <si>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</si>
  <si>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</si>
  <si>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</si>
  <si>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</si>
  <si>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</si>
  <si>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</si>
  <si>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</si>
  <si>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</si>
  <si>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</si>
  <si>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</si>
  <si>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</si>
  <si>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</si>
  <si>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</si>
  <si>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</si>
  <si>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</si>
  <si>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</si>
  <si>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</si>
  <si>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</si>
  <si>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</si>
  <si>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</si>
  <si>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</si>
  <si>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</si>
  <si>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</si>
  <si>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</si>
  <si>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</si>
  <si>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</si>
  <si>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</si>
  <si>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</si>
  <si>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</si>
  <si>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</si>
  <si>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</si>
  <si>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</si>
  <si>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</si>
  <si>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</si>
  <si>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</si>
  <si>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</si>
  <si>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</si>
  <si>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</si>
  <si>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</si>
  <si>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</si>
  <si>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</si>
  <si>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</si>
  <si>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</si>
  <si>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</si>
  <si>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</si>
  <si>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</si>
  <si>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</si>
  <si>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</si>
  <si>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</si>
  <si>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</si>
  <si>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</si>
  <si>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</si>
  <si>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</si>
  <si>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</si>
  <si>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</si>
  <si>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</si>
  <si>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</si>
  <si>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</si>
  <si>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</si>
  <si>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</si>
  <si>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</si>
  <si>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</si>
  <si>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</si>
  <si>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</si>
  <si>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</si>
  <si>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</si>
  <si>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</si>
  <si>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</si>
  <si>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</si>
  <si>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</si>
  <si>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</si>
  <si>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</si>
  <si>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</si>
  <si>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</si>
  <si>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</si>
  <si>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</si>
  <si>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</si>
  <si>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</si>
  <si>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</si>
  <si>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</si>
  <si>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</si>
  <si>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</si>
  <si>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</si>
  <si>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</si>
  <si>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</si>
  <si>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</si>
  <si>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</si>
  <si>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</si>
  <si>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</si>
  <si>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</si>
  <si>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</si>
  <si>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</si>
  <si>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</si>
  <si>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</si>
  <si>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</si>
  <si>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</si>
  <si>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</si>
  <si>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</si>
  <si>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</si>
  <si>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</si>
  <si>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</si>
  <si>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</si>
  <si>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</si>
  <si>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</si>
  <si>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</si>
  <si>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</si>
  <si>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</si>
  <si>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</si>
  <si>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</si>
  <si>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</si>
  <si>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</si>
  <si>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</si>
  <si>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</si>
  <si>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</si>
  <si>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</si>
  <si>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</si>
  <si>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</si>
  <si>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</si>
  <si>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</si>
  <si>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</si>
  <si>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</si>
  <si>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</si>
  <si>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</si>
  <si>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</si>
  <si>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</si>
  <si>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</si>
  <si>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</si>
  <si>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</si>
  <si>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</si>
  <si>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</si>
  <si>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</si>
  <si>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</si>
  <si>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</si>
  <si>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</si>
  <si>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</si>
  <si>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</si>
  <si>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</si>
  <si>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</si>
  <si>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</si>
  <si>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</si>
  <si>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</si>
  <si>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</si>
  <si>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</si>
  <si>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</si>
  <si>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</si>
  <si>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</si>
  <si>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</si>
  <si>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</si>
  <si>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</si>
  <si>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</si>
  <si>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</si>
  <si>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</si>
  <si>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</si>
  <si>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</si>
  <si>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</si>
  <si>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</si>
  <si>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</si>
  <si>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</si>
  <si>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</si>
  <si>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</si>
  <si>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</si>
  <si>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</si>
  <si>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</si>
  <si>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</si>
  <si>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</si>
  <si>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</si>
  <si>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</si>
  <si>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</si>
  <si>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</si>
  <si>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</si>
  <si>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</si>
  <si>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</si>
  <si>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</si>
  <si>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</si>
  <si>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</si>
  <si>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</si>
  <si>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</si>
  <si>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</si>
  <si>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</si>
  <si>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</si>
  <si>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</si>
  <si>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</si>
  <si>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</si>
  <si>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</si>
  <si>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</si>
  <si>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</si>
  <si>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</si>
  <si>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</si>
  <si>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</si>
  <si>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</si>
  <si>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</si>
  <si>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</si>
  <si>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</si>
  <si>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</si>
  <si>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</si>
  <si>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</si>
  <si>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</si>
  <si>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</si>
  <si>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</si>
  <si>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</si>
  <si>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</si>
  <si>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</si>
  <si>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</si>
  <si>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</si>
  <si>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</si>
  <si>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</si>
  <si>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</si>
  <si>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</si>
  <si>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</si>
  <si>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</si>
  <si>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</si>
  <si>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</si>
  <si>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</si>
  <si>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</si>
  <si>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</si>
  <si>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</si>
  <si>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</si>
  <si>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</si>
  <si>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</si>
  <si>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</si>
  <si>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</si>
  <si>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</si>
  <si>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</si>
  <si>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</si>
  <si>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</si>
  <si>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</si>
  <si>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</si>
  <si>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</si>
  <si>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</si>
  <si>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</si>
  <si>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</si>
  <si>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</si>
  <si>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</si>
  <si>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</si>
  <si>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</si>
  <si>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</si>
  <si>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</si>
  <si>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</si>
  <si>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</si>
  <si>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</si>
  <si>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</si>
  <si>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</si>
  <si>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</si>
  <si>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</si>
  <si>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</si>
  <si>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</si>
  <si>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</si>
  <si>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</si>
  <si>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</si>
  <si>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</si>
  <si>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</si>
  <si>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</si>
  <si>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</si>
  <si>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</si>
  <si>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</si>
  <si>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</si>
  <si>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</si>
  <si>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</si>
  <si>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</si>
  <si>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</si>
  <si>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</si>
  <si>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</si>
  <si>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</si>
  <si>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</si>
  <si>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</si>
  <si>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</si>
  <si>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</si>
  <si>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</si>
  <si>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</si>
  <si>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</si>
  <si>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</si>
  <si>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</si>
  <si>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</si>
  <si>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</si>
  <si>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</si>
  <si>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</si>
  <si>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</si>
  <si>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</si>
  <si>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</si>
  <si>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</si>
  <si>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</si>
  <si>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</si>
  <si>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</si>
  <si>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</si>
  <si>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</si>
  <si>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</si>
  <si>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</si>
  <si>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</si>
  <si>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</si>
  <si>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</si>
  <si>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</si>
  <si>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</si>
  <si>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</si>
  <si>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</si>
  <si>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</si>
  <si>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</si>
  <si>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</si>
  <si>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</si>
  <si>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</si>
  <si>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</si>
  <si>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</si>
  <si>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</si>
  <si>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</si>
  <si>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</si>
  <si>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</si>
  <si>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</si>
  <si>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</si>
  <si>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</si>
  <si>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</si>
  <si>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</si>
  <si>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</si>
  <si>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</si>
  <si>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</si>
  <si>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</si>
  <si>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</si>
  <si>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</si>
  <si>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</si>
  <si>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</si>
  <si>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</si>
  <si>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</si>
  <si>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</si>
  <si>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</si>
  <si>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</si>
  <si>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</si>
  <si>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</si>
  <si>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</si>
  <si>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</si>
  <si>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</si>
  <si>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</si>
  <si>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</si>
  <si>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</si>
  <si>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</si>
  <si>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</si>
  <si>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</si>
  <si>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</si>
  <si>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</si>
  <si>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</si>
  <si>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</si>
  <si>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</si>
  <si>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</si>
  <si>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</si>
  <si>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</si>
  <si>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</si>
  <si>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</si>
  <si>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</si>
  <si>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</si>
  <si>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</si>
  <si>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</si>
  <si>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</si>
  <si>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</si>
  <si>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</si>
  <si>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</si>
  <si>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</si>
  <si>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</si>
  <si>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</si>
  <si>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</si>
  <si>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</si>
  <si>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</si>
  <si>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</si>
  <si>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</si>
  <si>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</si>
  <si>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</si>
  <si>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</si>
  <si>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</si>
  <si>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</si>
  <si>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</si>
  <si>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</si>
  <si>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</si>
  <si>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</si>
  <si>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</si>
  <si>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</si>
  <si>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</si>
  <si>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</si>
  <si>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</si>
  <si>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</si>
  <si>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</si>
  <si>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</si>
  <si>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</si>
  <si>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</si>
  <si>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</si>
  <si>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</si>
  <si>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</si>
  <si>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</si>
  <si>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</si>
  <si>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</si>
  <si>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</si>
  <si>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</si>
  <si>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</si>
  <si>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</si>
  <si>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</si>
  <si>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</si>
  <si>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</si>
  <si>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</si>
  <si>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</si>
  <si>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</si>
  <si>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</si>
  <si>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</si>
  <si>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</si>
  <si>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</si>
  <si>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</si>
  <si>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</si>
  <si>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</si>
  <si>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</si>
  <si>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</si>
  <si>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</si>
  <si>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</si>
  <si>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</si>
  <si>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</si>
  <si>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</si>
  <si>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</si>
  <si>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</si>
  <si>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</si>
  <si>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</si>
  <si>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</si>
  <si>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</si>
  <si>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</si>
  <si>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</si>
  <si>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</si>
  <si>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</si>
  <si>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</si>
  <si>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</si>
  <si>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</si>
  <si>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</si>
  <si>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</si>
  <si>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</si>
  <si>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</si>
  <si>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</si>
  <si>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</si>
  <si>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</si>
  <si>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</si>
  <si>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</si>
  <si>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</si>
  <si>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</si>
  <si>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</si>
  <si>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</si>
  <si>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</si>
  <si>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</si>
  <si>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</si>
  <si>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</si>
  <si>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</si>
  <si>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</si>
  <si>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</si>
  <si>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</si>
  <si>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</si>
  <si>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</si>
  <si>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</si>
  <si>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</si>
  <si>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</si>
  <si>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</si>
  <si>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</si>
  <si>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</si>
  <si>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</si>
  <si>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</si>
  <si>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</si>
  <si>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</si>
  <si>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</si>
  <si>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</si>
  <si>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</si>
  <si>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</si>
  <si>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</si>
  <si>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</si>
  <si>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</si>
  <si>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</si>
  <si>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</si>
  <si>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</si>
  <si>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</si>
  <si>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</si>
  <si>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</si>
  <si>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</si>
  <si>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</si>
  <si>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</si>
  <si>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</si>
  <si>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</si>
  <si>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</si>
  <si>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</si>
  <si>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</si>
  <si>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</si>
  <si>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</si>
  <si>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</si>
  <si>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</si>
  <si>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</si>
  <si>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</si>
  <si>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</si>
  <si>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</si>
  <si>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</si>
  <si>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</si>
  <si>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</si>
  <si>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</si>
  <si>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</si>
  <si>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</si>
  <si>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</si>
  <si>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</si>
  <si>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</si>
  <si>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</si>
  <si>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</si>
  <si>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</si>
  <si>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</si>
  <si>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</si>
  <si>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</si>
  <si>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</si>
  <si>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</si>
  <si>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</si>
  <si>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</si>
  <si>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</si>
  <si>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</si>
  <si>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</si>
  <si>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</si>
  <si>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</si>
  <si>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</si>
  <si>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</si>
  <si>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</si>
  <si>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</si>
  <si>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</si>
  <si>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</si>
  <si>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</si>
  <si>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</si>
  <si>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</si>
  <si>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</si>
  <si>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</si>
  <si>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</si>
  <si>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</si>
  <si>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</si>
  <si>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</si>
  <si>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</si>
  <si>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</si>
  <si>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</si>
  <si>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</si>
  <si>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</si>
  <si>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</si>
  <si>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</si>
  <si>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</si>
  <si>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</si>
  <si>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</si>
  <si>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</si>
  <si>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</si>
  <si>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</si>
  <si>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</si>
  <si>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</si>
  <si>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</si>
  <si>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</si>
  <si>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</si>
  <si>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</si>
  <si>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</si>
  <si>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</si>
  <si>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</si>
  <si>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</si>
  <si>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</si>
  <si>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</si>
  <si>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</si>
  <si>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</si>
  <si>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</si>
  <si>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</si>
  <si>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</si>
  <si>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</si>
  <si>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</si>
  <si>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</si>
  <si>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</si>
  <si>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</si>
  <si>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</si>
  <si>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</si>
  <si>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</si>
  <si>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</si>
  <si>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</si>
  <si>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</si>
  <si>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</si>
  <si>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</si>
  <si>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</si>
  <si>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</si>
  <si>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</si>
  <si>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</si>
  <si>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</si>
  <si>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</si>
  <si>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</si>
  <si>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</si>
  <si>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</si>
  <si>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</si>
  <si>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</si>
  <si>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</si>
  <si>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</si>
  <si>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</si>
  <si>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</si>
  <si>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</si>
  <si>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</si>
  <si>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</si>
  <si>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</si>
  <si>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</si>
  <si>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</si>
  <si>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</si>
  <si>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</si>
  <si>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</si>
  <si>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</si>
  <si>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</si>
  <si>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</si>
  <si>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</si>
  <si>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</si>
  <si>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</si>
  <si>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</si>
  <si>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</si>
  <si>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</si>
  <si>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</si>
  <si>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</si>
  <si>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</si>
  <si>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</si>
  <si>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</si>
  <si>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</si>
  <si>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</si>
  <si>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</si>
  <si>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</si>
  <si>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</si>
  <si>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</si>
  <si>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</si>
  <si>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</si>
  <si>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</si>
  <si>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</si>
  <si>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</si>
  <si>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</si>
  <si>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</si>
  <si>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</si>
  <si>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</si>
  <si>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</si>
  <si>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</si>
  <si>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</si>
  <si>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</si>
  <si>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</si>
  <si>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</si>
  <si>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</si>
  <si>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</si>
  <si>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</si>
  <si>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</si>
  <si>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</si>
  <si>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</si>
  <si>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</si>
  <si>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</si>
  <si>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</si>
  <si>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</si>
  <si>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</si>
  <si>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</si>
  <si>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</si>
  <si>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</si>
  <si>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</si>
  <si>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</si>
  <si>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</si>
  <si>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</si>
  <si>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</si>
  <si>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</si>
  <si>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</si>
  <si>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</si>
  <si>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</si>
  <si>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</si>
  <si>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</si>
  <si>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</si>
  <si>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</si>
  <si>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</si>
  <si>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</si>
  <si>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</si>
  <si>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</si>
  <si>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</si>
  <si>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</si>
  <si>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</si>
  <si>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</si>
  <si>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</si>
  <si>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</si>
  <si>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</si>
  <si>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</si>
  <si>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</si>
  <si>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</si>
  <si>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</si>
  <si>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</si>
  <si>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</si>
  <si>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</si>
  <si>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</si>
  <si>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</si>
  <si>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</si>
  <si>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</si>
  <si>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</si>
  <si>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</si>
  <si>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</si>
  <si>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</si>
  <si>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</si>
  <si>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</si>
  <si>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</si>
  <si>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</si>
  <si>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</si>
  <si>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</si>
  <si>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</si>
  <si>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</si>
  <si>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</si>
  <si>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</si>
  <si>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</si>
  <si>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</si>
  <si>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</si>
  <si>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</si>
  <si>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</si>
  <si>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</si>
  <si>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</si>
  <si>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</si>
  <si>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</si>
  <si>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</si>
  <si>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</si>
  <si>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</si>
  <si>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</si>
  <si>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</si>
  <si>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</si>
  <si>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</si>
  <si>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</si>
  <si>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</si>
  <si>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</si>
  <si>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</si>
  <si>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</si>
  <si>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</si>
  <si>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</si>
  <si>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</si>
  <si>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</si>
  <si>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</si>
  <si>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</si>
  <si>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</si>
  <si>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</si>
  <si>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</si>
  <si>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</si>
  <si>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</si>
  <si>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</si>
  <si>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</si>
  <si>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</si>
  <si>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</si>
  <si>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</si>
  <si>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</si>
  <si>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</si>
  <si>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</si>
  <si>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</si>
  <si>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</si>
  <si>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</si>
  <si>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</si>
  <si>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</si>
  <si>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</si>
  <si>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</si>
  <si>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</si>
  <si>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</si>
  <si>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</si>
  <si>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</si>
  <si>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</si>
  <si>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</si>
  <si>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</si>
  <si>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</si>
  <si>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</si>
  <si>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</si>
  <si>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</si>
  <si>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</si>
  <si>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</si>
  <si>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</si>
  <si>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</si>
  <si>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</si>
  <si>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</si>
  <si>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</si>
  <si>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</si>
  <si>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</si>
  <si>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</si>
  <si>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</si>
  <si>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</si>
  <si>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</si>
  <si>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</si>
  <si>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</si>
  <si>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</si>
  <si>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</si>
  <si>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</si>
  <si>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</si>
  <si>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</si>
  <si>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</si>
  <si>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</si>
  <si>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</si>
  <si>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</si>
  <si>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</si>
  <si>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</si>
  <si>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</si>
  <si>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</si>
  <si>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</si>
  <si>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</si>
  <si>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</si>
  <si>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</si>
  <si>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</si>
  <si>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</si>
  <si>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</si>
  <si>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</si>
  <si>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</si>
  <si>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</si>
  <si>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</si>
  <si>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</si>
  <si>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</si>
  <si>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</si>
  <si>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</si>
  <si>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</si>
  <si>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</si>
  <si>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</si>
  <si>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</si>
  <si>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</si>
  <si>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</si>
  <si>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</si>
  <si>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</si>
  <si>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</si>
  <si>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</si>
  <si>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</si>
  <si>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</si>
  <si>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</si>
  <si>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</si>
  <si>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</si>
  <si>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</si>
  <si>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</si>
  <si>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</si>
  <si>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</si>
  <si>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</si>
  <si>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</si>
  <si>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</si>
  <si>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</si>
  <si>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</si>
  <si>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</si>
  <si>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</si>
  <si>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</si>
  <si>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</si>
  <si>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</si>
  <si>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</si>
  <si>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</si>
  <si>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</si>
  <si>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</si>
  <si>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</si>
  <si>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</si>
  <si>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</si>
  <si>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</si>
  <si>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</si>
  <si>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</si>
  <si>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</si>
  <si>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</si>
  <si>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</si>
  <si>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</si>
  <si>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</si>
  <si>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</si>
  <si>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</si>
  <si>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</si>
  <si>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</si>
  <si>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</si>
  <si>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</si>
  <si>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</si>
  <si>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</si>
  <si>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</si>
  <si>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</si>
  <si>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</si>
  <si>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</si>
  <si>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</si>
  <si>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</si>
  <si>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</si>
  <si>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</si>
  <si>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</si>
  <si>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</si>
  <si>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</si>
  <si>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</si>
  <si>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</si>
  <si>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</si>
  <si>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</si>
  <si>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</si>
  <si>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</si>
  <si>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</si>
  <si>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</si>
  <si>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</si>
  <si>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</si>
  <si>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</si>
  <si>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</si>
  <si>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</si>
  <si>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</si>
  <si>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</si>
  <si>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</si>
  <si>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</si>
  <si>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</si>
  <si>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</si>
  <si>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</si>
  <si>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</si>
  <si>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</si>
  <si>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</si>
  <si>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</si>
  <si>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</si>
  <si>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</si>
  <si>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</si>
  <si>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</si>
  <si>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</si>
  <si>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</si>
  <si>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</si>
  <si>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</si>
  <si>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</si>
  <si>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</si>
  <si>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</si>
  <si>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</si>
  <si>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</si>
  <si>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</si>
  <si>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</si>
  <si>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</si>
  <si>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</si>
  <si>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</si>
  <si>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</si>
  <si>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</si>
  <si>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</si>
  <si>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</si>
  <si>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</si>
  <si>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</si>
  <si>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</si>
  <si>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</si>
  <si>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</si>
  <si>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</si>
  <si>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</si>
  <si>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</si>
  <si>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</si>
  <si>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</si>
  <si>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</si>
  <si>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</si>
  <si>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</si>
  <si>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</si>
  <si>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</si>
  <si>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</si>
  <si>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</si>
  <si>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</si>
  <si>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</si>
  <si>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</si>
  <si>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</si>
  <si>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</si>
  <si>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</si>
  <si>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</si>
  <si>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</si>
  <si>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</si>
  <si>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</si>
  <si>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</si>
  <si>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</si>
  <si>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</si>
  <si>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</si>
  <si>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</si>
  <si>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</si>
  <si>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</si>
  <si>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</si>
  <si>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</si>
  <si>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</si>
  <si>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</si>
  <si>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</si>
  <si>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</si>
  <si>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</si>
  <si>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</si>
  <si>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</si>
  <si>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</si>
  <si>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</si>
  <si>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</si>
  <si>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</si>
  <si>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</si>
  <si>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</si>
  <si>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</si>
  <si>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</si>
  <si>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</si>
  <si>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</si>
  <si>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</si>
  <si>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</si>
  <si>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</si>
  <si>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</si>
  <si>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</si>
  <si>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</si>
  <si>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</si>
  <si>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</si>
  <si>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</si>
  <si>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</si>
  <si>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</si>
  <si>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</si>
  <si>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</si>
  <si>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</si>
  <si>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</si>
  <si>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</si>
  <si>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</si>
  <si>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</si>
  <si>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</si>
  <si>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</si>
  <si>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</si>
  <si>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</si>
  <si>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</si>
  <si>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</si>
  <si>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</si>
  <si>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</si>
  <si>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</si>
  <si>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</si>
  <si>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</si>
  <si>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</si>
  <si>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</si>
  <si>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</si>
  <si>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</si>
  <si>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</si>
  <si>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</si>
  <si>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</si>
  <si>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</si>
  <si>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</si>
  <si>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</si>
  <si>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</si>
  <si>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</si>
  <si>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</si>
  <si>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</si>
  <si>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</si>
  <si>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</si>
  <si>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</si>
  <si>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</si>
  <si>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</si>
  <si>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</si>
  <si>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</si>
  <si>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</si>
  <si>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</si>
  <si>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</si>
  <si>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</si>
  <si>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</si>
  <si>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</si>
  <si>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</si>
  <si>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</si>
  <si>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</si>
  <si>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</si>
  <si>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</si>
  <si>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</si>
  <si>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</si>
  <si>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</si>
  <si>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</si>
  <si>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</si>
  <si>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</si>
  <si>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</si>
  <si>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</si>
  <si>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</si>
  <si>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</si>
  <si>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</si>
  <si>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</si>
  <si>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</si>
  <si>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</si>
  <si>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</si>
  <si>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</si>
  <si>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</si>
  <si>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</si>
  <si>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</si>
  <si>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</si>
  <si>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</si>
  <si>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</si>
  <si>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</si>
  <si>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</si>
  <si>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</si>
  <si>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</si>
  <si>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</si>
  <si>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</si>
  <si>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</si>
  <si>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</si>
  <si>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</si>
  <si>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</si>
  <si>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</si>
  <si>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</si>
  <si>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</si>
  <si>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</si>
  <si>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</si>
  <si>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</si>
  <si>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</si>
  <si>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</si>
  <si>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</si>
  <si>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</si>
  <si>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</si>
  <si>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</si>
  <si>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</si>
  <si>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</si>
  <si>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</si>
  <si>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</si>
  <si>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</si>
  <si>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</si>
  <si>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</si>
  <si>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</si>
  <si>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</si>
  <si>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</si>
  <si>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</si>
  <si>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</si>
  <si>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</si>
  <si>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</si>
  <si>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</si>
  <si>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</si>
  <si>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</si>
  <si>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</si>
  <si>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</si>
  <si>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</si>
  <si>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</si>
  <si>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</si>
  <si>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</si>
  <si>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</si>
  <si>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</si>
  <si>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</si>
  <si>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</si>
  <si>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</si>
  <si>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</si>
  <si>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</si>
  <si>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</si>
  <si>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</si>
  <si>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</si>
  <si>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</si>
  <si>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</si>
  <si>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</si>
  <si>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</si>
  <si>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</si>
  <si>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</si>
  <si>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</si>
  <si>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</si>
  <si>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</si>
  <si>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</si>
  <si>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</si>
  <si>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</si>
  <si>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</si>
  <si>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</si>
  <si>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</si>
  <si>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</si>
  <si>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</si>
  <si>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</si>
  <si>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</si>
  <si>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</si>
  <si>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</si>
  <si>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</si>
  <si>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</si>
  <si>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</si>
  <si>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</si>
  <si>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</si>
  <si>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</si>
  <si>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</si>
  <si>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</si>
  <si>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</si>
  <si>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</si>
  <si>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</si>
  <si>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</si>
  <si>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</si>
  <si>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</si>
  <si>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</si>
  <si>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</si>
  <si>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</si>
  <si>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</si>
  <si>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</si>
  <si>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</si>
  <si>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</si>
  <si>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</si>
  <si>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</si>
  <si>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</si>
  <si>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</si>
  <si>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</si>
  <si>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</si>
  <si>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</si>
  <si>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</si>
  <si>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</si>
  <si>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</si>
  <si>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</si>
  <si>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</si>
  <si>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</si>
  <si>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</si>
  <si>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</si>
  <si>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</si>
  <si>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</si>
  <si>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</si>
  <si>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</si>
  <si>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</si>
  <si>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</si>
  <si>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</si>
  <si>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</si>
  <si>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</si>
  <si>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</si>
  <si>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</si>
  <si>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</si>
  <si>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</si>
  <si>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</si>
  <si>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</si>
  <si>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</si>
  <si>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</si>
  <si>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</si>
  <si>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</si>
  <si>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</si>
  <si>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</si>
  <si>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</si>
  <si>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</si>
  <si>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</si>
  <si>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</si>
  <si>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</si>
  <si>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</si>
  <si>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</si>
  <si>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</si>
  <si>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</si>
  <si>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</si>
  <si>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</si>
  <si>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</si>
  <si>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</si>
  <si>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</si>
  <si>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</si>
  <si>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</si>
  <si>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</si>
  <si>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</si>
  <si>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</si>
  <si>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</si>
  <si>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</si>
  <si>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</si>
  <si>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</si>
  <si>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</si>
  <si>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</si>
  <si>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</si>
  <si>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</si>
  <si>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</si>
  <si>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</si>
  <si>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</si>
  <si>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</si>
  <si>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</si>
  <si>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</si>
  <si>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</si>
  <si>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</si>
  <si>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</si>
  <si>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</si>
  <si>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</si>
  <si>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</si>
  <si>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</si>
  <si>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</si>
  <si>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</si>
  <si>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</si>
  <si>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</si>
  <si>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</si>
  <si>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</si>
  <si>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</si>
  <si>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</si>
  <si>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</si>
  <si>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</si>
  <si>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</si>
  <si>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</si>
  <si>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</si>
  <si>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</si>
  <si>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</si>
  <si>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</si>
  <si>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</si>
  <si>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</si>
  <si>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</si>
  <si>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</si>
  <si>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</si>
  <si>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</si>
  <si>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</si>
  <si>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</si>
  <si>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</si>
  <si>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</si>
  <si>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</si>
  <si>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</si>
  <si>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</si>
  <si>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</si>
  <si>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</si>
  <si>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</si>
  <si>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</si>
  <si>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</si>
  <si>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</si>
  <si>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</si>
  <si>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</si>
  <si>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</si>
  <si>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</si>
  <si>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</si>
  <si>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</si>
  <si>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</si>
  <si>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</si>
  <si>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</si>
  <si>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</si>
  <si>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</si>
  <si>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</si>
  <si>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</si>
  <si>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</si>
  <si>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</si>
  <si>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</si>
  <si>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</si>
  <si>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</si>
  <si>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</si>
  <si>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</si>
  <si>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</si>
  <si>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</si>
  <si>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</si>
  <si>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</si>
  <si>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</si>
  <si>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</si>
  <si>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</si>
  <si>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</si>
  <si>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</si>
  <si>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</si>
  <si>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</si>
  <si>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</si>
  <si>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</si>
  <si>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</si>
  <si>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</si>
  <si>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</si>
  <si>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</si>
  <si>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</si>
  <si>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</si>
  <si>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</si>
  <si>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</si>
  <si>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</si>
  <si>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</si>
  <si>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</si>
  <si>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</si>
  <si>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</si>
  <si>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</si>
  <si>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</si>
  <si>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</si>
  <si>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</si>
  <si>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</si>
  <si>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</si>
  <si>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</si>
  <si>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</si>
  <si>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</si>
  <si>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</si>
  <si>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</si>
  <si>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</si>
  <si>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</si>
  <si>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</si>
  <si>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</si>
  <si>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</si>
  <si>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</si>
  <si>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</si>
  <si>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</si>
  <si>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</si>
  <si>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</si>
  <si>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</si>
  <si>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</si>
  <si>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</si>
  <si>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</si>
  <si>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</si>
  <si>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</si>
  <si>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</si>
  <si>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</si>
  <si>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</si>
  <si>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</si>
  <si>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</si>
  <si>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</si>
  <si>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</si>
  <si>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</si>
  <si>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</si>
  <si>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</si>
  <si>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</si>
  <si>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</si>
  <si>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</si>
  <si>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</si>
  <si>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</si>
  <si>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</si>
  <si>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</si>
  <si>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</si>
  <si>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</si>
  <si>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</si>
  <si>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</si>
  <si>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</si>
  <si>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</si>
  <si>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</si>
  <si>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</si>
  <si>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</si>
  <si>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</si>
  <si>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</si>
  <si>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</si>
  <si>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</si>
  <si>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</si>
  <si>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</si>
  <si>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</si>
  <si>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</si>
  <si>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</si>
  <si>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</si>
  <si>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</si>
  <si>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</si>
  <si>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</si>
  <si>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</si>
  <si>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</si>
  <si>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</si>
  <si>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</si>
  <si>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</si>
  <si>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</si>
  <si>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</si>
  <si>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</si>
  <si>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</si>
  <si>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</si>
  <si>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</si>
  <si>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</si>
  <si>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</si>
  <si>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</si>
  <si>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</si>
  <si>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</si>
  <si>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</si>
  <si>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</si>
  <si>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</si>
  <si>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</si>
  <si>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</si>
  <si>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</si>
  <si>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</si>
  <si>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</si>
  <si>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</si>
  <si>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</si>
  <si>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</si>
  <si>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</si>
  <si>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</si>
  <si>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</si>
  <si>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</si>
  <si>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</si>
  <si>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</si>
  <si>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</si>
  <si>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</si>
  <si>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</si>
  <si>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</si>
  <si>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</si>
  <si>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</si>
  <si>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</si>
  <si>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</si>
  <si>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</si>
  <si>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</si>
  <si>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</si>
  <si>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</si>
  <si>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</si>
  <si>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</si>
  <si>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</si>
  <si>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</si>
  <si>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</si>
  <si>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</si>
  <si>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</si>
  <si>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</si>
  <si>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</si>
  <si>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</si>
  <si>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</si>
  <si>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</si>
  <si>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</si>
  <si>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</si>
  <si>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</si>
  <si>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</si>
  <si>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</si>
  <si>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</si>
  <si>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</si>
  <si>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</si>
  <si>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</si>
  <si>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</si>
  <si>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</si>
  <si>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</si>
  <si>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</si>
  <si>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</si>
  <si>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</si>
  <si>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</si>
  <si>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</si>
  <si>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</si>
  <si>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</si>
  <si>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</si>
  <si>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</si>
  <si>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</si>
  <si>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</si>
  <si>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</si>
  <si>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</si>
  <si>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</si>
  <si>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</si>
  <si>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</si>
  <si>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</si>
  <si>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</si>
  <si>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</si>
  <si>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</si>
  <si>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</si>
  <si>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</si>
  <si>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</si>
  <si>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</si>
  <si>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</si>
  <si>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</si>
  <si>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</si>
  <si>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</si>
  <si>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</si>
  <si>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</si>
  <si>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</si>
  <si>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</si>
  <si>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</si>
  <si>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</si>
  <si>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</si>
  <si>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</si>
  <si>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</si>
  <si>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</si>
  <si>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</si>
  <si>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</si>
  <si>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</si>
  <si>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</si>
  <si>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</si>
  <si>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</si>
  <si>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</si>
  <si>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</si>
  <si>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</si>
  <si>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</si>
  <si>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</si>
  <si>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</si>
  <si>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</si>
  <si>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</si>
  <si>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</si>
  <si>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</si>
  <si>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</si>
  <si>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</si>
  <si>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</si>
  <si>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</si>
  <si>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</si>
  <si>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</si>
  <si>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</si>
  <si>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</si>
  <si>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</si>
  <si>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</si>
  <si>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</si>
  <si>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</si>
  <si>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</si>
  <si>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</si>
  <si>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</si>
  <si>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</si>
  <si>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</si>
  <si>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</si>
  <si>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</si>
  <si>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</si>
  <si>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</si>
  <si>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</si>
  <si>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</si>
  <si>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</si>
  <si>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</si>
  <si>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</si>
  <si>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</si>
  <si>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</si>
  <si>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</si>
  <si>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</si>
  <si>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</si>
  <si>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</si>
  <si>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</si>
  <si>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</si>
  <si>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</si>
  <si>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</si>
  <si>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</si>
  <si>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</si>
  <si>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</si>
  <si>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</si>
  <si>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</si>
  <si>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</si>
  <si>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</si>
  <si>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</si>
  <si>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</si>
  <si>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</si>
  <si>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</si>
  <si>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</si>
  <si>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</si>
  <si>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</si>
  <si>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</si>
  <si>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</si>
  <si>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</si>
  <si>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</si>
  <si>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</si>
  <si>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</si>
  <si>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</si>
  <si>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</si>
  <si>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</si>
  <si>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</si>
  <si>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</si>
  <si>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</si>
  <si>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</si>
  <si>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</si>
  <si>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</si>
  <si>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</si>
  <si>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</si>
  <si>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</si>
  <si>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</si>
  <si>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</si>
  <si>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</si>
  <si>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</si>
  <si>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</si>
  <si>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</si>
  <si>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</si>
  <si>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</si>
  <si>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</si>
  <si>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</si>
  <si>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</si>
  <si>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</si>
  <si>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</si>
  <si>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</si>
  <si>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</si>
  <si>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</si>
  <si>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</si>
  <si>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</si>
  <si>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</si>
  <si>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</si>
  <si>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</si>
  <si>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</si>
  <si>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</si>
  <si>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</si>
  <si>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</si>
  <si>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</si>
  <si>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</si>
  <si>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</si>
  <si>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</si>
  <si>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</si>
  <si>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</si>
  <si>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</si>
  <si>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</si>
  <si>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</si>
  <si>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</si>
  <si>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</si>
  <si>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</si>
  <si>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</si>
  <si>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</si>
  <si>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</si>
  <si>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</si>
  <si>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</si>
  <si>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</si>
  <si>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</si>
  <si>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</si>
  <si>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</si>
  <si>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</si>
  <si>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</si>
  <si>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</si>
  <si>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</si>
  <si>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</si>
  <si>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</si>
  <si>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</si>
  <si>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</si>
  <si>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</si>
  <si>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</si>
  <si>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</si>
  <si>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</si>
  <si>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</si>
  <si>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</si>
  <si>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</si>
  <si>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</si>
  <si>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</si>
  <si>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</si>
  <si>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</si>
  <si>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</si>
  <si>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</si>
  <si>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</si>
  <si>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</si>
  <si>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</si>
  <si>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</si>
  <si>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</si>
  <si>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</si>
  <si>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</si>
  <si>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</si>
  <si>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</si>
  <si>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</si>
  <si>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</si>
  <si>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</si>
  <si>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</si>
  <si>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</si>
  <si>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</si>
  <si>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</si>
  <si>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</si>
  <si>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</si>
  <si>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</si>
  <si>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</si>
  <si>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</si>
  <si>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</si>
  <si>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</si>
  <si>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</si>
  <si>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</si>
  <si>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</si>
  <si>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</si>
  <si>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</si>
  <si>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</si>
  <si>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</si>
  <si>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</si>
  <si>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</si>
  <si>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</si>
  <si>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</si>
  <si>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</si>
  <si>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</si>
  <si>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</si>
  <si>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</si>
  <si>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</si>
  <si>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</si>
  <si>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</si>
  <si>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</si>
  <si>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</si>
  <si>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</si>
  <si>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</si>
  <si>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</si>
  <si>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</si>
  <si>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</si>
  <si>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</si>
  <si>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</si>
  <si>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</si>
  <si>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</si>
  <si>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</si>
  <si>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</si>
  <si>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</si>
  <si>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</si>
  <si>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</si>
  <si>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</si>
  <si>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</si>
  <si>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</si>
  <si>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</si>
  <si>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</si>
  <si>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</si>
  <si>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</si>
  <si>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</si>
  <si>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</si>
  <si>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</si>
  <si>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</si>
  <si>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</si>
  <si>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</si>
  <si>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</si>
  <si>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</si>
  <si>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</si>
  <si>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</si>
  <si>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</si>
  <si>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</si>
  <si>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</si>
  <si>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</si>
  <si>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</si>
  <si>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</si>
  <si>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</si>
  <si>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</si>
  <si>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</si>
  <si>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</si>
  <si>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</si>
  <si>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</si>
  <si>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</si>
  <si>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</si>
  <si>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</si>
  <si>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</si>
  <si>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</si>
  <si>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</si>
  <si>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</si>
  <si>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</si>
  <si>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</si>
  <si>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</si>
  <si>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</si>
  <si>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</si>
  <si>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</si>
  <si>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</si>
  <si>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</si>
  <si>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</si>
  <si>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</si>
  <si>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</si>
  <si>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</si>
  <si>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</si>
  <si>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</si>
  <si>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</si>
  <si>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</si>
  <si>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</si>
  <si>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</si>
  <si>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</si>
  <si>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</si>
  <si>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</si>
  <si>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</si>
  <si>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</si>
  <si>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</si>
  <si>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</si>
  <si>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</si>
  <si>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</si>
  <si>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</si>
  <si>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</si>
  <si>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</si>
  <si>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</si>
  <si>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</si>
  <si>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</si>
  <si>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</si>
  <si>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</si>
  <si>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</si>
  <si>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</si>
  <si>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</si>
  <si>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</si>
  <si>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</si>
  <si>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</si>
  <si>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</si>
  <si>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</si>
  <si>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</si>
  <si>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</si>
  <si>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</si>
  <si>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</si>
  <si>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</si>
  <si>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</si>
  <si>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</si>
  <si>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</si>
  <si>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</si>
  <si>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</si>
  <si>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</si>
  <si>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</si>
  <si>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</si>
  <si>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</si>
  <si>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</si>
  <si>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</si>
  <si>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</si>
  <si>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</si>
  <si>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</si>
  <si>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</si>
  <si>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</si>
  <si>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</si>
  <si>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</si>
  <si>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</si>
  <si>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</si>
  <si>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</si>
  <si>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</si>
  <si>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</si>
  <si>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</si>
  <si>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</si>
  <si>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</si>
  <si>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</si>
  <si>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</si>
  <si>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</si>
  <si>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</si>
  <si>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</si>
  <si>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</si>
  <si>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</si>
  <si>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</si>
  <si>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</si>
  <si>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</si>
  <si>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</si>
  <si>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</si>
  <si>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</si>
  <si>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</si>
  <si>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</si>
  <si>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</si>
  <si>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</si>
  <si>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</si>
  <si>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</si>
  <si>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</si>
  <si>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</si>
  <si>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</si>
  <si>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</si>
  <si>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</si>
  <si>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</si>
  <si>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</si>
  <si>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</si>
  <si>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</si>
  <si>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</si>
  <si>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</si>
  <si>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</si>
  <si>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</si>
  <si>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</si>
  <si>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</si>
  <si>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</si>
  <si>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</si>
  <si>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</si>
  <si>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</si>
  <si>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</si>
  <si>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</si>
  <si>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</si>
  <si>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</si>
  <si>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</si>
  <si>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</si>
  <si>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</si>
  <si>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</si>
  <si>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</si>
  <si>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</si>
  <si>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</si>
  <si>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</si>
  <si>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</si>
  <si>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</si>
  <si>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</si>
  <si>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</si>
  <si>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</si>
  <si>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</si>
  <si>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</si>
  <si>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</si>
  <si>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</si>
  <si>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</si>
  <si>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</si>
  <si>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</si>
  <si>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</si>
  <si>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</si>
  <si>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</si>
  <si>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</si>
  <si>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</si>
  <si>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</si>
  <si>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</si>
  <si>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</si>
  <si>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</si>
  <si>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</si>
  <si>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</si>
  <si>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</si>
  <si>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</si>
  <si>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</si>
  <si>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</si>
  <si>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</si>
  <si>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</si>
  <si>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</si>
  <si>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</si>
  <si>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</si>
  <si>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</si>
  <si>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</si>
  <si>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</si>
  <si>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</si>
  <si>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</si>
  <si>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</si>
  <si>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</si>
  <si>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</si>
  <si>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</si>
  <si>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</si>
  <si>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</si>
  <si>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</si>
  <si>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</si>
  <si>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</si>
  <si>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</si>
  <si>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</si>
  <si>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</si>
  <si>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</si>
  <si>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</si>
  <si>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</si>
  <si>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</si>
  <si>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</si>
  <si>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</si>
  <si>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</si>
  <si>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</si>
  <si>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</si>
  <si>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</si>
  <si>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</si>
  <si>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</si>
  <si>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</si>
  <si>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</si>
  <si>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</si>
  <si>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</si>
  <si>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</si>
  <si>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</si>
  <si>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</si>
  <si>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</si>
  <si>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</si>
  <si>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</si>
  <si>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</si>
  <si>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</si>
  <si>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</si>
  <si>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</si>
  <si>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</si>
  <si>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</si>
  <si>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</si>
  <si>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</si>
  <si>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</si>
  <si>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</si>
  <si>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</si>
  <si>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</si>
  <si>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</si>
  <si>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</si>
  <si>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</si>
  <si>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</si>
  <si>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</si>
  <si>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</si>
  <si>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</si>
  <si>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</si>
  <si>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</si>
  <si>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</si>
  <si>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</si>
  <si>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</si>
  <si>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</si>
  <si>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</si>
  <si>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</si>
  <si>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</si>
  <si>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</si>
  <si>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</si>
  <si>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</si>
  <si>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</si>
  <si>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</si>
  <si>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</si>
  <si>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</si>
  <si>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</si>
  <si>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</si>
  <si>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</si>
  <si>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</si>
  <si>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</si>
  <si>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</si>
  <si>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</si>
  <si>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</si>
  <si>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</si>
  <si>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</si>
  <si>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</si>
  <si>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</si>
  <si>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</si>
  <si>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</si>
  <si>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</si>
  <si>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</si>
  <si>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</si>
  <si>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</si>
  <si>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</si>
  <si>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</si>
  <si>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</si>
  <si>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</si>
  <si>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</si>
  <si>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</si>
  <si>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</si>
  <si>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</si>
  <si>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</si>
  <si>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</si>
  <si>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</si>
  <si>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</si>
  <si>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</si>
  <si>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</si>
  <si>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</si>
  <si>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</si>
  <si>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</si>
  <si>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</si>
  <si>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</si>
  <si>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</si>
  <si>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</si>
  <si>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</si>
  <si>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</si>
  <si>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</si>
  <si>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</si>
  <si>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</si>
  <si>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</si>
  <si>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</si>
  <si>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</si>
  <si>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</si>
  <si>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</si>
  <si>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</si>
  <si>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</si>
  <si>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</si>
  <si>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</si>
  <si>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</si>
  <si>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</si>
  <si>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</si>
  <si>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</si>
  <si>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</si>
  <si>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</si>
  <si>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</si>
  <si>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</si>
  <si>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</si>
  <si>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</si>
  <si>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</si>
  <si>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</si>
  <si>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</si>
  <si>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</si>
  <si>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</si>
  <si>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</si>
  <si>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</si>
  <si>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</si>
  <si>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</si>
  <si>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</si>
  <si>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</si>
  <si>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</si>
  <si>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</si>
  <si>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</si>
  <si>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</si>
  <si>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</si>
  <si>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</si>
  <si>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</si>
  <si>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</si>
  <si>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</si>
  <si>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</si>
  <si>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</si>
  <si>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</si>
  <si>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</si>
  <si>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</si>
  <si>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</si>
  <si>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</si>
  <si>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</si>
  <si>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</si>
  <si>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</si>
  <si>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</si>
  <si>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</si>
  <si>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</si>
  <si>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</si>
  <si>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</si>
  <si>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</si>
  <si>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</si>
  <si>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</si>
  <si>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</si>
  <si>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</si>
  <si>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</si>
  <si>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</si>
  <si>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</si>
  <si>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</si>
  <si>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</si>
  <si>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</si>
  <si>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</si>
  <si>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</si>
  <si>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</si>
  <si>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</si>
  <si>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</si>
  <si>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</si>
  <si>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</si>
  <si>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</si>
  <si>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</si>
  <si>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</si>
  <si>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</si>
  <si>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</si>
  <si>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</si>
  <si>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</si>
  <si>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</si>
  <si>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</si>
  <si>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</si>
  <si>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</si>
  <si>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</si>
  <si>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</si>
  <si>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</si>
  <si>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</si>
  <si>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</si>
  <si>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</si>
  <si>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</si>
  <si>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</si>
  <si>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</si>
  <si>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</si>
  <si>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</si>
  <si>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</si>
  <si>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</si>
  <si>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</si>
  <si>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</si>
  <si>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</si>
  <si>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</si>
  <si>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</si>
  <si>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</si>
  <si>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</si>
  <si>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</si>
  <si>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</si>
  <si>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</si>
  <si>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</si>
  <si>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</si>
  <si>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</si>
  <si>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</si>
  <si>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</si>
  <si>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</si>
  <si>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</si>
  <si>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</si>
  <si>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</si>
  <si>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</si>
  <si>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</si>
  <si>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</si>
  <si>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</si>
  <si>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</si>
  <si>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</si>
  <si>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</si>
  <si>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</si>
  <si>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</si>
  <si>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</si>
  <si>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</si>
  <si>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</si>
  <si>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</si>
  <si>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</si>
  <si>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</si>
  <si>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</si>
  <si>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</si>
  <si>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</si>
  <si>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</si>
  <si>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</si>
  <si>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</si>
  <si>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</si>
  <si>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</si>
  <si>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</si>
  <si>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</si>
  <si>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</si>
  <si>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</si>
  <si>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</si>
  <si>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</si>
  <si>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</si>
  <si>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</si>
  <si>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</si>
  <si>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</si>
  <si>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</si>
  <si>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</si>
  <si>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</si>
  <si>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</si>
  <si>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</si>
  <si>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</si>
  <si>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</si>
  <si>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</si>
  <si>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</si>
  <si>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</si>
  <si>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</si>
  <si>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</si>
  <si>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</si>
  <si>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</si>
  <si>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</si>
  <si>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</si>
  <si>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</si>
  <si>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</si>
  <si>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</si>
  <si>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</si>
  <si>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</si>
  <si>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</si>
  <si>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</si>
  <si>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</si>
  <si>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</si>
  <si>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</si>
  <si>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</si>
  <si>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</si>
  <si>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</si>
  <si>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</si>
  <si>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</si>
  <si>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</si>
  <si>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</si>
  <si>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</si>
  <si>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</si>
  <si>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</si>
  <si>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</si>
  <si>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</si>
  <si>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</si>
  <si>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</si>
  <si>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</si>
  <si>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</si>
  <si>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</si>
  <si>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</si>
  <si>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</si>
  <si>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</si>
  <si>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</si>
  <si>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</si>
  <si>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</si>
  <si>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</si>
  <si>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</si>
  <si>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</si>
  <si>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</si>
  <si>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</si>
  <si>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</si>
  <si>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</si>
  <si>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</si>
  <si>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</si>
  <si>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</si>
  <si>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</si>
  <si>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</si>
  <si>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</si>
  <si>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</si>
  <si>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</si>
  <si>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</si>
  <si>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</si>
  <si>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</si>
  <si>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</si>
  <si>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</si>
  <si>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</si>
  <si>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</si>
  <si>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</si>
  <si>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</si>
  <si>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</si>
  <si>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</si>
  <si>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</si>
  <si>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</si>
  <si>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</si>
  <si>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</si>
  <si>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</si>
  <si>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</si>
  <si>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</si>
  <si>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</si>
  <si>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</si>
  <si>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</si>
  <si>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</si>
  <si>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</si>
  <si>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</si>
  <si>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</si>
  <si>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</si>
  <si>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</si>
  <si>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</si>
  <si>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</si>
  <si>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</si>
  <si>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</si>
  <si>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</si>
  <si>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</si>
  <si>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</si>
  <si>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</si>
  <si>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</si>
  <si>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</si>
  <si>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</si>
  <si>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</si>
  <si>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</si>
  <si>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</si>
  <si>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</si>
  <si>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</si>
  <si>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</si>
  <si>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</si>
  <si>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</si>
  <si>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</si>
  <si>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</si>
  <si>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</si>
  <si>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</si>
  <si>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</si>
  <si>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</si>
  <si>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</si>
  <si>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</si>
  <si>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</si>
  <si>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</si>
  <si>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</si>
  <si>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</si>
  <si>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</si>
  <si>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</si>
  <si>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</si>
  <si>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</si>
  <si>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</si>
  <si>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</si>
  <si>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</si>
  <si>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</si>
  <si>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</si>
  <si>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</si>
  <si>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</si>
  <si>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</si>
  <si>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</si>
  <si>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</si>
  <si>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</si>
  <si>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</si>
  <si>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</si>
  <si>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</si>
  <si>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</si>
  <si>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</si>
  <si>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</si>
  <si>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</si>
  <si>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</si>
  <si>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</si>
  <si>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</si>
  <si>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</si>
  <si>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</si>
  <si>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</si>
  <si>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</si>
  <si>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</si>
  <si>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</si>
  <si>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</si>
  <si>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</si>
  <si>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</si>
  <si>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</si>
  <si>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</si>
  <si>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</si>
  <si>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</si>
  <si>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</si>
  <si>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</si>
  <si>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</si>
  <si>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</si>
  <si>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</si>
  <si>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</si>
  <si>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</si>
  <si>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</si>
  <si>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</si>
  <si>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</si>
  <si>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</si>
  <si>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</si>
  <si>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</si>
  <si>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</si>
  <si>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</si>
  <si>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</si>
  <si>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</si>
  <si>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</si>
  <si>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</si>
  <si>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</si>
  <si>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</si>
  <si>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</si>
  <si>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</si>
  <si>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</si>
  <si>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</si>
  <si>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</si>
  <si>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</si>
  <si>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</si>
  <si>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</si>
  <si>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</si>
  <si>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</si>
  <si>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</si>
  <si>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</si>
  <si>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</si>
  <si>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</si>
  <si>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</si>
  <si>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</si>
  <si>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</si>
  <si>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</si>
  <si>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</si>
  <si>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</si>
  <si>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</si>
  <si>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</si>
  <si>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</si>
  <si>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</si>
  <si>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</si>
  <si>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</si>
  <si>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</si>
  <si>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</si>
  <si>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</si>
  <si>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</si>
  <si>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</si>
  <si>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</si>
  <si>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</si>
  <si>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</si>
  <si>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</si>
  <si>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</si>
  <si>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</si>
  <si>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</si>
  <si>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</si>
  <si>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</si>
  <si>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</si>
  <si>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</si>
  <si>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</si>
  <si>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</si>
  <si>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</si>
  <si>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</si>
  <si>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</si>
  <si>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</si>
  <si>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</si>
  <si>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</si>
  <si>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</si>
  <si>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</si>
  <si>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</si>
  <si>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</si>
  <si>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</si>
  <si>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</si>
  <si>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</si>
  <si>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</si>
  <si>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</si>
  <si>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</si>
  <si>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</si>
  <si>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</si>
  <si>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</si>
  <si>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</si>
  <si>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</si>
  <si>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</si>
  <si>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</si>
  <si>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</si>
  <si>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</si>
  <si>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</si>
  <si>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</si>
  <si>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</si>
  <si>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</si>
  <si>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</si>
  <si>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</si>
  <si>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</si>
  <si>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</si>
  <si>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</si>
  <si>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</si>
  <si>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</si>
  <si>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</si>
  <si>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</si>
  <si>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</si>
  <si>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</si>
  <si>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</si>
  <si>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</si>
  <si>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</si>
  <si>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</si>
  <si>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</si>
  <si>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</si>
  <si>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</si>
  <si>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</si>
  <si>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</si>
  <si>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</si>
  <si>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</si>
  <si>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</si>
  <si>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</si>
  <si>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</si>
  <si>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</si>
  <si>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</si>
  <si>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</si>
  <si>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</si>
  <si>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</si>
  <si>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</si>
  <si>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</si>
  <si>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</si>
  <si>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</si>
  <si>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</si>
  <si>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</si>
  <si>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</si>
  <si>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</si>
  <si>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</si>
  <si>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</si>
  <si>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</si>
  <si>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</si>
  <si>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</si>
  <si>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</si>
  <si>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</si>
  <si>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</si>
  <si>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</si>
  <si>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</si>
  <si>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</si>
  <si>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</si>
  <si>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</si>
  <si>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</si>
  <si>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</si>
  <si>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</si>
  <si>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</si>
  <si>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</si>
  <si>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</si>
  <si>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</si>
  <si>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</si>
  <si>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</si>
  <si>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</si>
  <si>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</si>
  <si>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</si>
  <si>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</si>
  <si>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</si>
  <si>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</si>
  <si>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</si>
  <si>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</si>
  <si>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</si>
  <si>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</si>
  <si>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</si>
  <si>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</si>
  <si>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</si>
  <si>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</si>
  <si>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</si>
  <si>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</si>
  <si>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</si>
  <si>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</si>
  <si>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</si>
  <si>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</si>
  <si>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</si>
  <si>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</si>
  <si>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</si>
  <si>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</si>
  <si>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</si>
  <si>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</si>
  <si>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</si>
  <si>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</si>
  <si>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</si>
  <si>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</si>
  <si>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</si>
  <si>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</si>
  <si>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</si>
  <si>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</si>
  <si>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</si>
  <si>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</si>
  <si>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</si>
  <si>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</si>
  <si>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</si>
  <si>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</si>
  <si>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</si>
  <si>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</si>
  <si>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</si>
  <si>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</si>
  <si>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</si>
  <si>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</si>
  <si>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</si>
  <si>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</si>
  <si>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</si>
  <si>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</si>
  <si>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</si>
  <si>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</si>
  <si>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</si>
  <si>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</si>
  <si>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</si>
  <si>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</si>
  <si>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</si>
  <si>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</si>
  <si>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</si>
  <si>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</si>
  <si>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</si>
  <si>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</si>
  <si>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</si>
  <si>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</si>
  <si>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</si>
  <si>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</si>
  <si>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</si>
  <si>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</si>
  <si>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</si>
  <si>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</si>
  <si>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</si>
  <si>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</si>
  <si>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</si>
  <si>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</si>
  <si>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</si>
  <si>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</si>
  <si>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</si>
  <si>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</si>
  <si>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</si>
  <si>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</si>
  <si>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</si>
  <si>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</si>
  <si>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</si>
  <si>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</si>
  <si>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</si>
  <si>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</si>
  <si>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</si>
  <si>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</si>
  <si>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</si>
  <si>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</si>
  <si>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</si>
  <si>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</si>
  <si>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</si>
  <si>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</si>
  <si>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</si>
  <si>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</si>
  <si>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</si>
  <si>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</si>
  <si>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</si>
  <si>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</si>
  <si>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</si>
  <si>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</si>
  <si>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</si>
  <si>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</si>
  <si>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</si>
  <si>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</si>
  <si>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</si>
  <si>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</si>
  <si>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</si>
  <si>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</si>
  <si>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</si>
  <si>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</si>
  <si>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</si>
  <si>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</si>
  <si>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</si>
  <si>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</si>
  <si>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</si>
  <si>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</si>
  <si>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</si>
  <si>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</si>
  <si>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</si>
  <si>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</si>
  <si>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</si>
  <si>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</si>
  <si>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</si>
  <si>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</si>
  <si>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</si>
  <si>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</si>
  <si>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</si>
  <si>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</si>
  <si>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</si>
  <si>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</si>
  <si>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</si>
  <si>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</si>
  <si>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</si>
  <si>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</si>
  <si>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</si>
  <si>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</si>
  <si>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</si>
  <si>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</si>
  <si>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</si>
  <si>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</si>
  <si>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</si>
  <si>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</si>
  <si>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</si>
  <si>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</si>
  <si>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</si>
  <si>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</si>
  <si>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</si>
  <si>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</si>
  <si>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</si>
  <si>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</si>
  <si>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</si>
  <si>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</si>
  <si>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</si>
  <si>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</si>
  <si>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</si>
  <si>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</si>
  <si>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</si>
  <si>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</si>
  <si>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</si>
  <si>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</si>
  <si>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</si>
  <si>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</si>
  <si>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</si>
  <si>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</si>
  <si>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</si>
  <si>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</si>
  <si>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</si>
  <si>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</si>
  <si>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</si>
  <si>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</si>
  <si>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</si>
  <si>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</si>
  <si>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</si>
  <si>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</si>
  <si>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</si>
  <si>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</si>
  <si>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</si>
  <si>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</si>
  <si>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</si>
  <si>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</si>
  <si>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</si>
  <si>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</si>
  <si>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</si>
  <si>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</si>
  <si>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</si>
  <si>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</si>
  <si>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</si>
  <si>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</si>
  <si>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</si>
  <si>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</si>
  <si>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</si>
  <si>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</si>
  <si>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</si>
  <si>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</si>
  <si>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</si>
  <si>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</si>
  <si>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</si>
  <si>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</si>
  <si>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</si>
  <si>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</si>
  <si>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</si>
  <si>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</si>
  <si>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</si>
  <si>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</si>
  <si>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</si>
  <si>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</si>
  <si>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</si>
  <si>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</si>
  <si>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</si>
  <si>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</si>
  <si>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</si>
  <si>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</si>
  <si>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</si>
  <si>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</si>
  <si>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</si>
  <si>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</si>
  <si>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</si>
  <si>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</si>
  <si>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</si>
  <si>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</si>
  <si>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</si>
  <si>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</si>
  <si>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</si>
  <si>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</si>
  <si>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</si>
  <si>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</si>
  <si>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</si>
  <si>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</si>
  <si>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</si>
  <si>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</si>
  <si>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</si>
  <si>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</si>
  <si>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</si>
  <si>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</si>
  <si>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</si>
  <si>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</si>
  <si>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</si>
  <si>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</si>
  <si>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</si>
  <si>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</si>
  <si>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</si>
  <si>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</si>
  <si>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</si>
  <si>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</si>
  <si>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</si>
  <si>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</si>
  <si>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</si>
  <si>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</si>
  <si>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</si>
  <si>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</si>
  <si>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</si>
  <si>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</si>
  <si>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</si>
  <si>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</si>
  <si>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</si>
  <si>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</si>
  <si>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</si>
  <si>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</si>
  <si>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</si>
  <si>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</si>
  <si>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</si>
  <si>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</si>
  <si>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</si>
  <si>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</si>
  <si>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</si>
  <si>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</si>
  <si>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</si>
  <si>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</si>
  <si>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</si>
  <si>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</si>
  <si>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</si>
  <si>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</si>
  <si>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</si>
  <si>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</si>
  <si>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</si>
  <si>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</si>
  <si>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</si>
  <si>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</si>
  <si>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</si>
  <si>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</si>
  <si>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</si>
  <si>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</si>
  <si>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</si>
  <si>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</si>
  <si>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</si>
  <si>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</si>
  <si>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</si>
  <si>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</si>
  <si>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</si>
  <si>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</si>
  <si>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</si>
  <si>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</si>
  <si>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</si>
  <si>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</si>
  <si>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</si>
  <si>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</si>
  <si>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</si>
  <si>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</si>
  <si>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</si>
  <si>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</si>
  <si>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</si>
  <si>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</si>
  <si>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</si>
  <si>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</si>
  <si>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</si>
  <si>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</si>
  <si>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</si>
  <si>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</si>
  <si>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</si>
  <si>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</si>
  <si>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</si>
  <si>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</si>
  <si>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</si>
  <si>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</si>
  <si>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</si>
  <si>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</si>
  <si>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</si>
  <si>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</si>
  <si>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</si>
  <si>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</si>
  <si>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</si>
  <si>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</si>
  <si>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</si>
  <si>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</si>
  <si>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</si>
  <si>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</si>
  <si>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</si>
  <si>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</si>
  <si>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</si>
  <si>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</si>
  <si>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</si>
  <si>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</si>
  <si>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</si>
  <si>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</si>
  <si>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</si>
  <si>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</si>
  <si>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</si>
  <si>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</si>
  <si>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</si>
  <si>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</si>
  <si>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</si>
  <si>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</si>
  <si>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</si>
  <si>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</si>
  <si>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</si>
  <si>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</si>
  <si>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</si>
  <si>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</si>
  <si>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</si>
  <si>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</si>
  <si>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</si>
  <si>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</si>
  <si>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</si>
  <si>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</si>
  <si>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</si>
  <si>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</si>
  <si>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</si>
  <si>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</si>
  <si>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</si>
  <si>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</si>
  <si>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</si>
  <si>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</si>
  <si>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</si>
  <si>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</si>
  <si>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</si>
  <si>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</si>
  <si>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</si>
  <si>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</si>
  <si>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</si>
  <si>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</si>
  <si>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</si>
  <si>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</si>
  <si>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</si>
  <si>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</si>
  <si>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</si>
  <si>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</si>
  <si>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</si>
  <si>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</si>
  <si>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</si>
  <si>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</si>
  <si>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</si>
  <si>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</si>
  <si>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</si>
  <si>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</si>
  <si>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</si>
  <si>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</si>
  <si>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</si>
  <si>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</si>
  <si>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</si>
  <si>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</si>
  <si>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</si>
  <si>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</si>
  <si>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</si>
  <si>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</si>
  <si>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</si>
  <si>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</si>
  <si>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</si>
  <si>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</si>
  <si>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</si>
  <si>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</si>
  <si>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</si>
  <si>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</si>
  <si>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</si>
  <si>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</si>
  <si>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</si>
  <si>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</si>
  <si>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</si>
  <si>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</si>
  <si>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</si>
  <si>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</si>
  <si>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</si>
  <si>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</si>
  <si>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</si>
  <si>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</si>
  <si>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</si>
  <si>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</si>
  <si>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</si>
  <si>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</si>
  <si>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</si>
  <si>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</si>
  <si>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</si>
  <si>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</si>
  <si>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</si>
  <si>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</si>
  <si>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</si>
  <si>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</si>
  <si>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</si>
  <si>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</si>
  <si>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</si>
  <si>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</si>
  <si>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</si>
  <si>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</si>
  <si>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</si>
  <si>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</si>
  <si>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</si>
  <si>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</si>
  <si>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</si>
  <si>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</si>
  <si>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</si>
  <si>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</si>
  <si>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</si>
  <si>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</si>
  <si>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</si>
  <si>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</si>
  <si>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</si>
  <si>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</si>
  <si>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</si>
  <si>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</si>
  <si>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</si>
  <si>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</si>
  <si>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</si>
  <si>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</si>
  <si>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</si>
  <si>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</si>
  <si>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</si>
  <si>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</si>
  <si>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</si>
  <si>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</si>
  <si>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</si>
  <si>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</si>
  <si>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</si>
  <si>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</si>
  <si>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</si>
  <si>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</si>
  <si>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</si>
  <si>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</si>
  <si>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</si>
  <si>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</si>
  <si>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</si>
  <si>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</si>
  <si>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</si>
  <si>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</si>
  <si>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</si>
  <si>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</si>
  <si>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</si>
  <si>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</si>
  <si>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</si>
  <si>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</si>
  <si>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</si>
  <si>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</si>
  <si>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</si>
  <si>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</si>
  <si>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</si>
  <si>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</si>
  <si>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</si>
  <si>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</si>
  <si>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</si>
  <si>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</si>
  <si>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</si>
  <si>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</si>
  <si>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</si>
  <si>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</si>
  <si>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</si>
  <si>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</si>
  <si>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</si>
  <si>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</si>
  <si>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</si>
  <si>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</si>
  <si>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</si>
  <si>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</si>
  <si>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</si>
  <si>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</si>
  <si>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</si>
  <si>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</si>
  <si>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</si>
  <si>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</si>
  <si>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</si>
  <si>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</si>
  <si>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</si>
  <si>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</si>
  <si>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</si>
  <si>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</si>
  <si>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</si>
  <si>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</si>
  <si>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</si>
  <si>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</si>
  <si>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</si>
  <si>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</si>
  <si>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</si>
  <si>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</si>
  <si>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</si>
  <si>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</si>
  <si>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</si>
  <si>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</si>
  <si>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</si>
  <si>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</si>
  <si>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</si>
  <si>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</si>
  <si>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</si>
  <si>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</si>
  <si>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</si>
  <si>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</si>
  <si>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</si>
  <si>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</si>
  <si>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</si>
  <si>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</si>
  <si>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</si>
  <si>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</si>
  <si>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</si>
  <si>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</si>
  <si>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</si>
  <si>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</si>
  <si>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</si>
  <si>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</si>
  <si>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</si>
  <si>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</si>
  <si>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</si>
  <si>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</si>
  <si>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</si>
  <si>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</si>
  <si>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</si>
  <si>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</si>
  <si>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</si>
  <si>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</si>
  <si>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</si>
  <si>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</si>
  <si>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</si>
  <si>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</si>
  <si>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</si>
  <si>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</si>
  <si>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</si>
  <si>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</si>
  <si>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</si>
  <si>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</si>
  <si>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</si>
  <si>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</si>
  <si>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</si>
  <si>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</si>
  <si>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</si>
  <si>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</si>
  <si>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</si>
  <si>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</si>
  <si>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</si>
  <si>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</si>
  <si>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</si>
  <si>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</si>
  <si>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</si>
  <si>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</si>
  <si>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</si>
  <si>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</si>
  <si>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</si>
  <si>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</si>
  <si>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</si>
  <si>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</si>
  <si>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</si>
  <si>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</si>
  <si>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</si>
  <si>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</si>
  <si>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</si>
  <si>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</si>
  <si>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</si>
  <si>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</si>
  <si>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</si>
  <si>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</si>
  <si>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</si>
  <si>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</si>
  <si>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</si>
  <si>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</si>
  <si>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</si>
  <si>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</si>
  <si>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</si>
  <si>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</si>
  <si>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</si>
  <si>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</si>
  <si>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</si>
  <si>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</si>
  <si>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</si>
  <si>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</si>
  <si>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</si>
  <si>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</si>
  <si>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</si>
  <si>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</si>
  <si>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</si>
  <si>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</si>
  <si>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</si>
  <si>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</si>
  <si>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</si>
  <si>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</si>
  <si>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</si>
  <si>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</si>
  <si>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</si>
  <si>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</si>
  <si>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</si>
  <si>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</si>
  <si>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</si>
  <si>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</si>
  <si>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</si>
  <si>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</si>
  <si>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</si>
  <si>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</si>
  <si>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</si>
  <si>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</si>
  <si>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</si>
  <si>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</si>
  <si>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</si>
  <si>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</si>
  <si>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</si>
  <si>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</si>
  <si>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</si>
  <si>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</si>
  <si>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</si>
  <si>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</si>
  <si>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</si>
  <si>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</si>
  <si>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</si>
  <si>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</si>
  <si>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</si>
  <si>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</si>
  <si>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</si>
  <si>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</si>
  <si>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</si>
  <si>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</si>
  <si>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</si>
  <si>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</si>
  <si>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</si>
  <si>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</si>
  <si>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</si>
  <si>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</si>
  <si>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</si>
  <si>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</si>
  <si>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</si>
  <si>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</si>
  <si>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</si>
  <si>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</si>
  <si>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</si>
  <si>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</si>
  <si>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</si>
  <si>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</si>
  <si>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</si>
  <si>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</si>
  <si>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</si>
  <si>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</si>
  <si>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</si>
  <si>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</si>
  <si>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</si>
  <si>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</si>
  <si>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</si>
  <si>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</si>
  <si>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</si>
  <si>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</si>
  <si>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</si>
  <si>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</si>
  <si>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</si>
  <si>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</si>
  <si>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</si>
  <si>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</si>
  <si>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</si>
  <si>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</si>
  <si>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</si>
  <si>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</si>
  <si>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</si>
  <si>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</si>
  <si>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</si>
  <si>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</si>
  <si>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</si>
  <si>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</si>
  <si>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</si>
  <si>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</si>
  <si>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</si>
  <si>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</si>
  <si>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</si>
  <si>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</si>
  <si>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</si>
  <si>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</si>
  <si>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</si>
  <si>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</si>
  <si>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</si>
  <si>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</si>
  <si>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</si>
  <si>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</si>
  <si>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</si>
  <si>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</si>
  <si>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</si>
  <si>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</si>
  <si>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</si>
  <si>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</si>
  <si>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</si>
  <si>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</si>
  <si>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</si>
  <si>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</si>
  <si>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</si>
  <si>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</si>
  <si>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</si>
  <si>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</si>
  <si>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</si>
  <si>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</si>
  <si>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</si>
  <si>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</si>
  <si>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</si>
  <si>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</si>
  <si>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</si>
  <si>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</si>
  <si>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</si>
  <si>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</si>
  <si>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</si>
  <si>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</si>
  <si>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</si>
  <si>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</si>
  <si>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</si>
  <si>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</si>
  <si>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</si>
  <si>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</si>
  <si>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</si>
  <si>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</si>
  <si>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</si>
  <si>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</si>
  <si>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</si>
  <si>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</si>
  <si>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</si>
  <si>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</si>
  <si>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</si>
  <si>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</si>
  <si>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</si>
  <si>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</si>
  <si>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</si>
  <si>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</si>
  <si>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</si>
  <si>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</si>
  <si>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</si>
  <si>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</si>
  <si>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</si>
  <si>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</si>
  <si>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</si>
  <si>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</si>
  <si>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</si>
  <si>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</si>
  <si>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</si>
  <si>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</si>
  <si>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</si>
  <si>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</si>
  <si>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</si>
  <si>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</si>
  <si>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</si>
  <si>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</si>
  <si>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</si>
  <si>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</si>
  <si>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</si>
  <si>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</si>
  <si>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</si>
  <si>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</si>
  <si>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</si>
  <si>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</si>
  <si>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</si>
  <si>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</si>
  <si>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</si>
  <si>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</si>
  <si>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</si>
  <si>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</si>
  <si>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</si>
  <si>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</si>
  <si>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</si>
  <si>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</si>
  <si>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</si>
  <si>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</si>
  <si>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</si>
  <si>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</si>
  <si>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</si>
  <si>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</si>
  <si>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</si>
  <si>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</si>
  <si>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</si>
  <si>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</si>
  <si>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</si>
  <si>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</si>
  <si>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</si>
  <si>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</si>
  <si>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</si>
  <si>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</si>
  <si>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</si>
  <si>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</si>
  <si>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</si>
  <si>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</si>
  <si>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</si>
  <si>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</si>
  <si>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</si>
  <si>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</si>
  <si>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</si>
  <si>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</si>
  <si>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</si>
  <si>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</si>
  <si>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</si>
  <si>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</si>
  <si>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</si>
  <si>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</si>
  <si>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</si>
  <si>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</si>
  <si>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</si>
  <si>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</si>
  <si>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</si>
  <si>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</si>
  <si>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</si>
  <si>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</si>
  <si>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</si>
  <si>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</si>
  <si>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</si>
  <si>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</si>
  <si>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</si>
  <si>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</si>
  <si>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</si>
  <si>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</si>
  <si>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</si>
  <si>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</si>
  <si>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</si>
  <si>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</si>
  <si>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</si>
  <si>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</si>
  <si>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</si>
  <si>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</si>
  <si>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</si>
  <si>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</si>
  <si>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</si>
  <si>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</si>
  <si>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</si>
  <si>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</si>
  <si>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</si>
  <si>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</si>
  <si>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</si>
  <si>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</si>
  <si>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</si>
  <si>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</si>
  <si>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</si>
  <si>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</si>
  <si>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</si>
  <si>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</si>
  <si>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</si>
  <si>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</si>
  <si>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</si>
  <si>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</si>
  <si>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</si>
  <si>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</si>
  <si>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</si>
  <si>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</si>
  <si>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</si>
  <si>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</si>
  <si>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</si>
  <si>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</si>
  <si>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</si>
  <si>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</si>
  <si>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</si>
  <si>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</si>
  <si>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</si>
  <si>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</si>
  <si>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</si>
  <si>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</si>
  <si>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</si>
  <si>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</si>
  <si>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</si>
  <si>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</si>
  <si>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</si>
  <si>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</si>
  <si>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</si>
  <si>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</si>
  <si>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</si>
  <si>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</si>
  <si>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</si>
  <si>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</si>
  <si>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</si>
  <si>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</si>
  <si>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</si>
  <si>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</si>
  <si>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</si>
  <si>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</si>
  <si>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</si>
  <si>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</si>
  <si>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</si>
  <si>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</si>
  <si>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</si>
  <si>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</si>
  <si>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</si>
  <si>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</si>
  <si>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</si>
  <si>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</si>
  <si>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</si>
  <si>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</si>
  <si>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</si>
  <si>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</si>
  <si>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</si>
  <si>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</si>
  <si>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</si>
  <si>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</si>
  <si>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</si>
  <si>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</si>
  <si>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</si>
  <si>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</si>
  <si>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</si>
  <si>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</si>
  <si>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</si>
  <si>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</si>
  <si>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</si>
  <si>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</si>
  <si>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</si>
  <si>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</si>
  <si>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</si>
  <si>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</si>
  <si>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</si>
  <si>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</si>
  <si>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</si>
  <si>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</si>
  <si>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</si>
  <si>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</si>
  <si>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</si>
  <si>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</si>
  <si>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</si>
  <si>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</si>
  <si>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</si>
  <si>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</si>
  <si>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</si>
  <si>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</si>
  <si>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</si>
  <si>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</si>
  <si>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</si>
  <si>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</si>
  <si>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</si>
  <si>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</si>
  <si>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</si>
  <si>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</si>
  <si>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</si>
  <si>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</si>
  <si>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</si>
  <si>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</si>
  <si>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</si>
  <si>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</si>
  <si>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</si>
  <si>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</si>
  <si>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</si>
  <si>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</si>
  <si>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</si>
  <si>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</si>
  <si>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</si>
  <si>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</si>
  <si>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</si>
  <si>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</si>
  <si>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</si>
  <si>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</si>
  <si>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</si>
  <si>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</si>
  <si>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</si>
  <si>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</si>
  <si>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</si>
  <si>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</si>
  <si>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</si>
  <si>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</si>
  <si>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</si>
  <si>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</si>
  <si>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</si>
  <si>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</si>
  <si>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</si>
  <si>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</si>
  <si>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</si>
  <si>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</si>
  <si>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</si>
  <si>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</si>
  <si>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</si>
  <si>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</si>
  <si>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</si>
  <si>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</si>
  <si>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</si>
  <si>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</si>
  <si>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</si>
  <si>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</si>
  <si>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</si>
  <si>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</si>
  <si>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</si>
  <si>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</si>
  <si>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</si>
  <si>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</si>
  <si>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</si>
  <si>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</si>
  <si>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</si>
  <si>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</si>
  <si>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</si>
  <si>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</si>
  <si>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</si>
  <si>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</si>
  <si>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</si>
  <si>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</si>
  <si>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</si>
  <si>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</si>
  <si>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</si>
  <si>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</si>
  <si>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</si>
  <si>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</si>
  <si>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</si>
  <si>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</si>
  <si>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</si>
  <si>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</si>
  <si>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</si>
  <si>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</si>
  <si>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</si>
  <si>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</si>
  <si>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</si>
  <si>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</si>
  <si>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</si>
  <si>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</si>
  <si>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</si>
  <si>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</si>
  <si>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</si>
  <si>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</si>
  <si>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</si>
  <si>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</si>
  <si>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</si>
  <si>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</si>
  <si>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</si>
  <si>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</si>
  <si>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</si>
  <si>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</si>
  <si>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</si>
  <si>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</si>
  <si>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</si>
  <si>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</si>
  <si>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</si>
  <si>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</si>
  <si>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</si>
  <si>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</si>
  <si>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</si>
  <si>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</si>
  <si>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</si>
  <si>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</si>
  <si>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</si>
  <si>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</si>
  <si>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</si>
  <si>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</si>
  <si>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</si>
  <si>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</si>
  <si>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</si>
  <si>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</si>
  <si>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</si>
  <si>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</si>
  <si>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</si>
  <si>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</si>
  <si>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</si>
  <si>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</si>
  <si>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</si>
  <si>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</si>
  <si>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</si>
  <si>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</si>
  <si>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</si>
  <si>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</si>
  <si>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</si>
  <si>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</si>
  <si>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</si>
  <si>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</si>
  <si>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</si>
  <si>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</si>
  <si>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</si>
  <si>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</si>
  <si>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</si>
  <si>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</si>
  <si>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</si>
  <si>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</si>
  <si>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</si>
  <si>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</si>
  <si>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</si>
  <si>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</si>
  <si>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</si>
  <si>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</si>
  <si>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</si>
  <si>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</si>
  <si>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</si>
  <si>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</si>
  <si>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</si>
  <si>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</si>
  <si>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</si>
  <si>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</si>
  <si>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</si>
  <si>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</si>
  <si>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</si>
  <si>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</si>
  <si>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</si>
  <si>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</si>
  <si>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</si>
  <si>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</si>
  <si>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</si>
  <si>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</si>
  <si>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</si>
  <si>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</si>
  <si>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</si>
  <si>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</si>
  <si>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</si>
  <si>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</si>
  <si>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</si>
  <si>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</si>
  <si>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</si>
  <si>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</si>
  <si>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</si>
  <si>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</si>
  <si>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</si>
  <si>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</si>
  <si>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</si>
  <si>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</si>
  <si>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</si>
  <si>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</si>
  <si>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</si>
  <si>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</si>
  <si>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</si>
  <si>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</si>
  <si>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</si>
  <si>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</si>
  <si>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</si>
  <si>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</si>
  <si>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</si>
  <si>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</si>
  <si>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</si>
  <si>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</si>
  <si>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</si>
  <si>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</si>
  <si>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</si>
  <si>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</si>
  <si>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</si>
  <si>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</si>
  <si>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</si>
  <si>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</si>
  <si>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</si>
  <si>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</si>
  <si>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</si>
  <si>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</si>
  <si>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</si>
  <si>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</si>
  <si>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</si>
  <si>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</si>
  <si>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</si>
  <si>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</si>
  <si>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</si>
  <si>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</si>
  <si>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</si>
  <si>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</si>
  <si>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</si>
  <si>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</si>
  <si>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</si>
  <si>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</si>
  <si>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</si>
  <si>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</si>
  <si>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</si>
  <si>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</si>
  <si>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</si>
  <si>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</si>
  <si>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</si>
  <si>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</si>
  <si>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</si>
  <si>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</si>
  <si>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</si>
  <si>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</si>
  <si>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</si>
  <si>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</si>
  <si>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</si>
  <si>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</si>
  <si>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</si>
  <si>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</si>
  <si>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</si>
  <si>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</si>
  <si>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</si>
  <si>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</si>
  <si>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</si>
  <si>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</si>
  <si>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</si>
  <si>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</si>
  <si>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</si>
  <si>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</si>
  <si>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</si>
  <si>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</si>
  <si>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</si>
  <si>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</si>
  <si>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</si>
  <si>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</si>
  <si>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</si>
  <si>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</si>
  <si>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</si>
  <si>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</si>
  <si>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</si>
  <si>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</si>
  <si>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</si>
  <si>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</si>
  <si>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</si>
  <si>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</si>
  <si>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</si>
  <si>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</si>
  <si>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</si>
  <si>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</si>
  <si>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</si>
  <si>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</si>
  <si>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</si>
  <si>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</si>
  <si>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</si>
  <si>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</si>
  <si>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</si>
  <si>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</si>
  <si>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</si>
  <si>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</si>
  <si>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</si>
  <si>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</si>
  <si>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</si>
  <si>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</si>
  <si>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</si>
  <si>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</si>
  <si>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</si>
  <si>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</si>
  <si>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</si>
  <si>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</si>
  <si>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</si>
  <si>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</si>
  <si>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</si>
  <si>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</si>
  <si>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</si>
  <si>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</si>
  <si>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</si>
  <si>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</si>
  <si>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</si>
  <si>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</si>
  <si>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</si>
  <si>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</si>
  <si>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</si>
  <si>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</si>
  <si>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</si>
  <si>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</si>
  <si>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</si>
  <si>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</si>
  <si>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</si>
  <si>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</si>
  <si>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</si>
  <si>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</si>
  <si>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</si>
  <si>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</si>
  <si>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</si>
  <si>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</si>
  <si>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</si>
  <si>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</si>
  <si>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</si>
  <si>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</si>
  <si>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</si>
  <si>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</si>
  <si>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</si>
  <si>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</si>
  <si>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</si>
  <si>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</si>
  <si>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</si>
  <si>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</si>
  <si>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</si>
  <si>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</si>
  <si>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</si>
  <si>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</si>
  <si>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</si>
  <si>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</si>
  <si>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</si>
  <si>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</si>
  <si>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</si>
  <si>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</si>
  <si>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</si>
  <si>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</si>
  <si>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</si>
  <si>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</si>
  <si>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</si>
  <si>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</si>
  <si>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</si>
  <si>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</si>
  <si>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</si>
  <si>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</si>
  <si>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</si>
  <si>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</si>
  <si>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</si>
  <si>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</si>
  <si>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</si>
  <si>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</si>
  <si>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</si>
  <si>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</si>
  <si>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</si>
  <si>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</si>
  <si>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</si>
  <si>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</si>
  <si>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</si>
  <si>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</si>
  <si>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</si>
  <si>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</si>
  <si>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</si>
  <si>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</si>
  <si>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</si>
  <si>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</si>
  <si>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</si>
  <si>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</si>
  <si>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</si>
  <si>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</si>
  <si>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</si>
  <si>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</si>
  <si>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</si>
  <si>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</si>
  <si>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</si>
  <si>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</si>
  <si>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</si>
  <si>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</si>
  <si>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</si>
  <si>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</si>
  <si>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</si>
  <si>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</si>
  <si>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</si>
  <si>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</si>
  <si>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</si>
  <si>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</si>
  <si>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</si>
  <si>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</si>
  <si>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</si>
  <si>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</si>
  <si>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</si>
  <si>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</si>
  <si>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</si>
  <si>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</si>
  <si>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</si>
  <si>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</si>
  <si>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</si>
  <si>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</si>
  <si>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</si>
  <si>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</si>
  <si>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</si>
  <si>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</si>
  <si>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</si>
  <si>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</si>
  <si>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</si>
  <si>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</si>
  <si>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</si>
  <si>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</si>
  <si>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</si>
  <si>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</si>
  <si>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</si>
  <si>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</si>
  <si>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</si>
  <si>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</si>
  <si>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</si>
  <si>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</si>
  <si>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</si>
  <si>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</si>
  <si>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</si>
  <si>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</si>
  <si>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</si>
  <si>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</si>
  <si>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</si>
  <si>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</si>
  <si>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</si>
  <si>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</si>
  <si>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</si>
  <si>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</si>
  <si>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</si>
  <si>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</si>
  <si>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</si>
  <si>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</si>
  <si>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</si>
  <si>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</si>
  <si>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</si>
  <si>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</si>
  <si>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</si>
  <si>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</si>
  <si>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</si>
  <si>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</si>
  <si>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</si>
  <si>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</si>
  <si>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</si>
  <si>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</si>
  <si>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</si>
  <si>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</si>
  <si>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</si>
  <si>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</si>
  <si>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</si>
  <si>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</si>
  <si>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</si>
  <si>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</si>
  <si>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</si>
  <si>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</si>
  <si>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</si>
  <si>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</si>
  <si>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</si>
  <si>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</si>
  <si>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</si>
  <si>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</si>
  <si>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</si>
  <si>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</si>
  <si>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</si>
  <si>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</si>
  <si>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</si>
  <si>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</si>
  <si>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</si>
  <si>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</si>
  <si>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</si>
  <si>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</si>
  <si>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</si>
  <si>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</si>
  <si>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</si>
  <si>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</si>
  <si>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</si>
  <si>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</si>
  <si>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</si>
  <si>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</si>
  <si>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</si>
  <si>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</si>
  <si>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</si>
  <si>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</si>
  <si>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</si>
  <si>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</si>
  <si>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</si>
  <si>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</si>
  <si>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</si>
  <si>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</si>
  <si>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</si>
  <si>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</si>
  <si>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</si>
  <si>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</si>
  <si>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</si>
  <si>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</si>
  <si>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</si>
  <si>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</si>
  <si>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</si>
  <si>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</si>
  <si>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</si>
  <si>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</si>
  <si>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</si>
  <si>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</si>
  <si>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</si>
  <si>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</si>
  <si>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</si>
  <si>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</si>
  <si>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</si>
  <si>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</si>
  <si>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</si>
  <si>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</si>
  <si>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</si>
  <si>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</si>
  <si>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</si>
  <si>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</si>
  <si>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</si>
  <si>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</si>
  <si>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</si>
  <si>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</si>
  <si>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</si>
  <si>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</si>
  <si>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</si>
  <si>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</si>
  <si>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</si>
  <si>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</si>
  <si>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</si>
  <si>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</si>
  <si>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</si>
  <si>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</si>
  <si>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</si>
  <si>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</si>
  <si>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</si>
  <si>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</si>
  <si>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</si>
  <si>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</si>
  <si>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</si>
  <si>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</si>
  <si>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</si>
  <si>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</si>
  <si>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</si>
  <si>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</si>
  <si>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</si>
  <si>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</si>
  <si>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</si>
  <si>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</si>
  <si>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</si>
  <si>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</si>
  <si>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</si>
  <si>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</si>
  <si>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</si>
  <si>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</si>
  <si>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</si>
  <si>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</si>
  <si>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</si>
  <si>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</si>
  <si>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</si>
  <si>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</si>
  <si>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</si>
  <si>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</si>
  <si>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</si>
  <si>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</si>
  <si>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</si>
  <si>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</si>
  <si>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</si>
  <si>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</si>
  <si>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</si>
  <si>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</si>
  <si>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</si>
  <si>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</si>
  <si>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</si>
  <si>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</si>
  <si>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</si>
  <si>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</si>
  <si>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</si>
  <si>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</si>
  <si>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</si>
  <si>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</si>
  <si>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</si>
  <si>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</si>
  <si>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</si>
  <si>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</si>
  <si>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</si>
  <si>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</si>
  <si>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</si>
  <si>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</si>
  <si>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</si>
  <si>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</si>
  <si>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</si>
  <si>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</si>
  <si>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</si>
  <si>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</si>
  <si>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</si>
  <si>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</si>
  <si>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</si>
  <si>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</si>
  <si>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</si>
  <si>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</si>
  <si>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</si>
  <si>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</si>
  <si>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</si>
  <si>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</si>
  <si>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</si>
  <si>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</si>
  <si>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</si>
  <si>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</si>
  <si>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</si>
  <si>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</si>
  <si>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</si>
  <si>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</si>
  <si>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</si>
  <si>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</si>
  <si>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</si>
  <si>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</si>
  <si>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</si>
  <si>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</si>
  <si>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</si>
  <si>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</si>
  <si>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</si>
  <si>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</si>
  <si>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</si>
  <si>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</si>
  <si>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</si>
  <si>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</si>
  <si>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</si>
  <si>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</si>
  <si>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</si>
  <si>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</si>
  <si>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</si>
  <si>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</si>
  <si>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</si>
  <si>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</si>
  <si>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</si>
  <si>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</si>
  <si>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</si>
  <si>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</si>
  <si>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</si>
  <si>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</si>
  <si>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</si>
  <si>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</si>
  <si>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</si>
  <si>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</si>
  <si>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</si>
  <si>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</si>
  <si>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</si>
  <si>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</si>
  <si>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</si>
  <si>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</si>
  <si>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</si>
  <si>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</si>
  <si>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</si>
  <si>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</si>
  <si>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</si>
  <si>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</si>
  <si>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</si>
  <si>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</si>
  <si>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</si>
  <si>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</si>
  <si>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</si>
  <si>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</si>
  <si>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</si>
  <si>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</si>
  <si>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</si>
  <si>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</si>
  <si>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</si>
  <si>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</si>
  <si>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</si>
  <si>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</si>
  <si>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</si>
  <si>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</si>
  <si>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</si>
  <si>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</si>
  <si>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</si>
  <si>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</si>
  <si>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</si>
  <si>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</si>
  <si>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</si>
  <si>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</si>
  <si>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</si>
  <si>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</si>
  <si>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</si>
  <si>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</si>
  <si>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</si>
  <si>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</si>
  <si>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</si>
  <si>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</si>
  <si>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</si>
  <si>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</si>
  <si>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</si>
  <si>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</si>
  <si>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</si>
  <si>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</si>
  <si>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</si>
  <si>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</si>
  <si>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</si>
  <si>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</si>
  <si>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</si>
  <si>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</si>
  <si>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</si>
  <si>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</si>
  <si>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</si>
  <si>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</si>
  <si>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</si>
  <si>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</si>
  <si>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</si>
  <si>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</si>
  <si>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</si>
  <si>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</si>
  <si>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</si>
  <si>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</si>
  <si>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</si>
  <si>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</si>
  <si>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</si>
  <si>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</si>
  <si>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</si>
  <si>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</si>
  <si>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</si>
  <si>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</si>
  <si>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</si>
  <si>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</si>
  <si>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</si>
  <si>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</si>
  <si>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</si>
  <si>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</si>
  <si>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</si>
  <si>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</si>
  <si>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</si>
  <si>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</si>
  <si>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</si>
  <si>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</si>
  <si>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</si>
  <si>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</si>
  <si>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</si>
  <si>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</si>
  <si>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</si>
  <si>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</si>
  <si>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</si>
  <si>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</si>
  <si>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</si>
  <si>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</si>
  <si>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</si>
  <si>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</si>
  <si>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</si>
  <si>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</si>
  <si>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</si>
  <si>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</si>
  <si>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</si>
  <si>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</si>
  <si>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</si>
  <si>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</si>
  <si>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</si>
  <si>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</si>
  <si>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</si>
  <si>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</si>
  <si>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</si>
  <si>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</si>
  <si>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</si>
  <si>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</si>
  <si>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</si>
  <si>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</si>
  <si>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</si>
  <si>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</si>
  <si>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</si>
  <si>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</si>
  <si>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</si>
  <si>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</si>
  <si>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</si>
  <si>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</si>
  <si>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</si>
  <si>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</si>
  <si>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</si>
  <si>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</si>
  <si>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</si>
  <si>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</si>
  <si>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</si>
  <si>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</si>
  <si>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</si>
  <si>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</si>
  <si>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</si>
  <si>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</si>
  <si>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</si>
  <si>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</si>
  <si>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</si>
  <si>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</si>
  <si>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</si>
  <si>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</si>
  <si>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</si>
  <si>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</si>
  <si>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</si>
  <si>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</si>
  <si>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</si>
  <si>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</si>
  <si>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</si>
  <si>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</si>
  <si>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</si>
  <si>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</si>
  <si>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</si>
  <si>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</si>
  <si>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</si>
  <si>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</si>
  <si>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</si>
  <si>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</si>
  <si>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</si>
  <si>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</si>
  <si>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</si>
  <si>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</si>
  <si>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</si>
  <si>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</si>
  <si>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</si>
  <si>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</si>
  <si>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</si>
  <si>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</si>
  <si>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</si>
  <si>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</si>
  <si>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</si>
  <si>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</si>
  <si>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</si>
  <si>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</si>
  <si>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</si>
  <si>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</si>
  <si>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</si>
  <si>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</si>
  <si>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</si>
  <si>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</si>
  <si>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</si>
  <si>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</si>
  <si>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</si>
  <si>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</si>
  <si>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</si>
  <si>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</si>
  <si>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</si>
  <si>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</si>
  <si>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</si>
  <si>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</si>
  <si>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</si>
  <si>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</si>
  <si>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</si>
  <si>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</si>
  <si>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</si>
  <si>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</si>
  <si>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</si>
  <si>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</si>
  <si>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</si>
  <si>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</si>
  <si>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</si>
  <si>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</si>
  <si>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</si>
  <si>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</si>
  <si>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</si>
  <si>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</si>
  <si>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</si>
  <si>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</si>
  <si>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</si>
  <si>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</si>
  <si>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</si>
  <si>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</si>
  <si>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</si>
  <si>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</si>
  <si>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</si>
  <si>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</si>
  <si>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</si>
  <si>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</si>
  <si>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</si>
  <si>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</si>
  <si>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</si>
  <si>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</si>
  <si>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</si>
  <si>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</si>
  <si>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</si>
  <si>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</si>
  <si>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</si>
  <si>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</si>
  <si>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</si>
  <si>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</si>
  <si>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</si>
  <si>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</si>
  <si>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</si>
  <si>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</si>
  <si>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</si>
  <si>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</si>
  <si>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</si>
  <si>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</si>
  <si>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</si>
  <si>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</si>
  <si>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</si>
  <si>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</si>
  <si>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</si>
  <si>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</si>
  <si>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</si>
  <si>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</si>
  <si>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</si>
  <si>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</si>
  <si>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</si>
  <si>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</si>
  <si>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</si>
  <si>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</si>
  <si>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</si>
  <si>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</si>
  <si>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</si>
  <si>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</si>
  <si>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</si>
  <si>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</si>
  <si>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</si>
  <si>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</si>
  <si>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</si>
  <si>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</si>
  <si>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</si>
  <si>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</si>
  <si>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</si>
  <si>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</si>
  <si>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</si>
  <si>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</si>
  <si>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</si>
  <si>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</si>
  <si>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</si>
  <si>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</si>
  <si>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</si>
  <si>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</si>
  <si>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</si>
  <si>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</si>
  <si>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</si>
  <si>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</si>
  <si>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</si>
  <si>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</si>
  <si>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</si>
  <si>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</si>
  <si>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</si>
  <si>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</si>
  <si>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</si>
  <si>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</si>
  <si>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</si>
  <si>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</si>
  <si>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</si>
  <si>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</si>
  <si>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</si>
  <si>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</si>
  <si>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</si>
  <si>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</si>
  <si>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</si>
  <si>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</si>
  <si>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</si>
  <si>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</si>
  <si>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</si>
  <si>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</si>
  <si>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</si>
  <si>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</si>
  <si>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</si>
  <si>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</si>
  <si>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</si>
  <si>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</si>
  <si>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</si>
  <si>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</si>
  <si>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</si>
  <si>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</si>
  <si>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</si>
  <si>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</si>
  <si>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</si>
  <si>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</si>
  <si>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</si>
  <si>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</si>
  <si>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</si>
  <si>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</si>
  <si>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</si>
  <si>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</si>
  <si>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</si>
  <si>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</si>
  <si>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</si>
  <si>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</si>
  <si>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</si>
  <si>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</si>
  <si>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</si>
  <si>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</si>
  <si>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</si>
  <si>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</si>
  <si>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</si>
  <si>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</si>
  <si>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</si>
  <si>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</si>
  <si>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</si>
  <si>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</si>
  <si>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</si>
  <si>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</si>
  <si>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</si>
  <si>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</si>
  <si>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</si>
  <si>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</si>
  <si>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</si>
  <si>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</si>
  <si>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</si>
  <si>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</si>
  <si>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</si>
  <si>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</si>
  <si>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</si>
  <si>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</si>
  <si>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</si>
  <si>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</si>
  <si>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</si>
  <si>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</si>
  <si>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</si>
  <si>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</si>
  <si>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</si>
  <si>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</si>
  <si>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</si>
  <si>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</si>
  <si>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</si>
  <si>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</si>
  <si>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</si>
  <si>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</si>
  <si>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</si>
  <si>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</si>
  <si>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</si>
  <si>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</si>
  <si>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</si>
  <si>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</si>
  <si>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</si>
  <si>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</si>
  <si>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</si>
  <si>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</si>
  <si>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</si>
  <si>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</si>
  <si>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</si>
  <si>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</si>
  <si>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</si>
  <si>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</si>
  <si>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</si>
  <si>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</si>
  <si>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</si>
  <si>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</si>
  <si>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</si>
  <si>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</si>
  <si>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</si>
  <si>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</si>
  <si>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</si>
  <si>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</si>
  <si>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</si>
  <si>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</si>
  <si>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</si>
  <si>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</si>
  <si>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</si>
  <si>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</si>
  <si>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</si>
  <si>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</si>
  <si>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</si>
  <si>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</si>
  <si>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</si>
  <si>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</si>
  <si>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</si>
  <si>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</si>
  <si>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</si>
  <si>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</si>
  <si>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</si>
  <si>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</si>
  <si>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</si>
  <si>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</si>
  <si>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</si>
  <si>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</si>
  <si>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</si>
  <si>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</si>
  <si>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</si>
  <si>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</si>
  <si>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</si>
  <si>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</si>
  <si>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</si>
  <si>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</si>
  <si>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</si>
  <si>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</si>
  <si>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</si>
  <si>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</si>
  <si>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</si>
  <si>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</si>
  <si>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</si>
  <si>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</si>
  <si>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</si>
  <si>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</si>
  <si>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</si>
  <si>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</si>
  <si>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</si>
  <si>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</si>
  <si>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</si>
  <si>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</si>
  <si>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</si>
  <si>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</si>
  <si>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</si>
  <si>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</si>
  <si>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</si>
  <si>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</si>
  <si>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</si>
  <si>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</si>
  <si>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</si>
  <si>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</si>
  <si>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</si>
  <si>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</si>
  <si>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</si>
  <si>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</si>
  <si>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</si>
  <si>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</si>
  <si>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</si>
  <si>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</si>
  <si>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</si>
  <si>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</si>
  <si>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</si>
  <si>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</si>
  <si>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</si>
  <si>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</si>
  <si>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</si>
  <si>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</si>
  <si>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</si>
  <si>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</si>
  <si>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</si>
  <si>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</si>
  <si>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</si>
  <si>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</si>
  <si>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</si>
  <si>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</si>
  <si>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</si>
  <si>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</si>
  <si>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</si>
  <si>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</si>
  <si>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</si>
  <si>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</si>
  <si>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</si>
  <si>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</si>
  <si>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</si>
  <si>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</si>
  <si>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</si>
  <si>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</si>
  <si>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</si>
  <si>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</si>
  <si>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</si>
  <si>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</si>
  <si>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</si>
  <si>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</si>
  <si>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</si>
  <si>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</si>
  <si>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</si>
  <si>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</si>
  <si>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</si>
  <si>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</si>
  <si>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</si>
  <si>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</si>
  <si>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</si>
  <si>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</si>
  <si>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</si>
  <si>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</si>
  <si>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</si>
  <si>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</si>
  <si>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</si>
  <si>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</si>
  <si>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</si>
  <si>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</si>
  <si>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</si>
  <si>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</si>
  <si>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</si>
  <si>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</si>
  <si>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</si>
  <si>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</si>
  <si>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</si>
  <si>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</si>
  <si>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</si>
  <si>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</si>
  <si>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</si>
  <si>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</si>
  <si>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</si>
  <si>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</si>
  <si>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</si>
  <si>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</si>
  <si>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</si>
  <si>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</si>
  <si>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</si>
  <si>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</si>
  <si>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</si>
  <si>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</si>
  <si>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</si>
  <si>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</si>
  <si>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</si>
  <si>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</si>
  <si>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</si>
  <si>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</si>
  <si>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</si>
  <si>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</si>
  <si>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</si>
  <si>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</si>
  <si>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</si>
  <si>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</si>
  <si>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</si>
  <si>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</si>
  <si>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</si>
  <si>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</si>
  <si>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</si>
  <si>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</si>
  <si>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</si>
  <si>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</si>
  <si>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</si>
  <si>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</si>
  <si>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</si>
  <si>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</si>
  <si>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</si>
  <si>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</si>
  <si>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</si>
  <si>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</si>
  <si>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</si>
  <si>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</si>
  <si>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</si>
  <si>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</si>
  <si>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</si>
  <si>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</si>
  <si>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</si>
  <si>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</si>
  <si>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</si>
  <si>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</si>
  <si>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</si>
  <si>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</si>
  <si>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</si>
  <si>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</si>
  <si>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</si>
  <si>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</si>
  <si>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</si>
  <si>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</si>
  <si>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</si>
  <si>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</si>
  <si>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</si>
  <si>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</si>
  <si>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</si>
  <si>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</si>
  <si>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</si>
  <si>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</si>
  <si>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</si>
  <si>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</si>
  <si>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</si>
  <si>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</si>
  <si>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</si>
  <si>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</si>
  <si>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</si>
  <si>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</si>
  <si>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</si>
  <si>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</si>
  <si>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</si>
  <si>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</si>
  <si>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</si>
  <si>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</si>
  <si>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</si>
  <si>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</si>
  <si>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</si>
  <si>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</si>
  <si>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</si>
  <si>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</si>
  <si>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</si>
  <si>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</si>
  <si>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</si>
  <si>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</si>
  <si>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</si>
  <si>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</si>
  <si>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</si>
  <si>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</si>
  <si>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</si>
  <si>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</si>
  <si>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</si>
  <si>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</si>
  <si>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</si>
  <si>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</si>
  <si>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</si>
  <si>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</si>
  <si>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</si>
  <si>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</si>
  <si>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</si>
  <si>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</si>
  <si>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</si>
  <si>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</si>
  <si>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</si>
  <si>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</si>
  <si>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</si>
  <si>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</si>
  <si>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</si>
  <si>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</si>
  <si>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</si>
  <si>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</si>
  <si>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</si>
  <si>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</si>
  <si>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</si>
  <si>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</si>
  <si>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</si>
  <si>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</si>
  <si>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</si>
  <si>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</si>
  <si>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</si>
  <si>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</si>
  <si>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</si>
  <si>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</si>
  <si>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</si>
  <si>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</si>
  <si>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</si>
  <si>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</si>
  <si>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</si>
  <si>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</si>
  <si>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</si>
  <si>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</si>
  <si>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</si>
  <si>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</si>
  <si>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</si>
  <si>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</si>
  <si>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</si>
  <si>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</si>
  <si>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</si>
  <si>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</si>
  <si>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</si>
  <si>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</si>
  <si>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</si>
  <si>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</si>
  <si>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</si>
  <si>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</si>
  <si>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</si>
  <si>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</si>
  <si>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</si>
  <si>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</si>
  <si>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</si>
  <si>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</si>
  <si>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</si>
  <si>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</si>
  <si>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</si>
  <si>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</si>
  <si>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</si>
  <si>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</si>
  <si>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</si>
  <si>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</si>
  <si>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</si>
  <si>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</si>
  <si>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</si>
  <si>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</si>
  <si>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</si>
  <si>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</si>
  <si>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</si>
  <si>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</si>
  <si>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</si>
  <si>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</si>
  <si>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</si>
  <si>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</si>
  <si>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</si>
  <si>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</si>
  <si>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</si>
  <si>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</si>
  <si>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</si>
  <si>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</si>
  <si>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</si>
  <si>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</si>
  <si>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</si>
  <si>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</si>
  <si>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</si>
  <si>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</si>
  <si>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</si>
  <si>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</si>
  <si>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</si>
  <si>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</si>
  <si>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</si>
  <si>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</si>
  <si>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</si>
  <si>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</si>
  <si>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</si>
  <si>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</si>
  <si>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</si>
  <si>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</si>
  <si>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</si>
  <si>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</si>
  <si>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</si>
  <si>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</si>
  <si>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</si>
  <si>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</si>
  <si>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</si>
  <si>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</si>
  <si>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</si>
  <si>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</si>
  <si>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</si>
  <si>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</si>
  <si>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</si>
  <si>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</si>
  <si>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</si>
  <si>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</si>
  <si>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</si>
  <si>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</si>
  <si>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</si>
  <si>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</si>
  <si>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</si>
  <si>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</si>
  <si>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</si>
  <si>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</si>
  <si>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</si>
  <si>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</si>
  <si>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</si>
  <si>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</si>
  <si>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</si>
  <si>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</si>
  <si>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</si>
  <si>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</si>
  <si>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</si>
  <si>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</si>
  <si>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</si>
  <si>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</si>
  <si>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</si>
  <si>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</si>
  <si>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</si>
  <si>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</si>
  <si>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</si>
  <si>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</si>
  <si>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</si>
  <si>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</si>
  <si>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</si>
  <si>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</si>
  <si>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</si>
  <si>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</si>
  <si>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</si>
  <si>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</si>
  <si>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</si>
  <si>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</si>
  <si>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</si>
  <si>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</si>
  <si>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</si>
  <si>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</si>
  <si>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</si>
  <si>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</si>
  <si>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</si>
  <si>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</si>
  <si>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</si>
  <si>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</si>
  <si>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</si>
  <si>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</si>
  <si>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</si>
  <si>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</si>
  <si>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</si>
  <si>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</si>
  <si>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</si>
  <si>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</si>
  <si>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</si>
  <si>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</si>
  <si>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</si>
  <si>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</si>
  <si>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</si>
  <si>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</si>
  <si>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</si>
  <si>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</si>
  <si>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</si>
  <si>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</si>
  <si>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</si>
  <si>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</si>
  <si>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</si>
  <si>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</si>
  <si>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</si>
  <si>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</si>
  <si>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</si>
  <si>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</si>
  <si>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</si>
  <si>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</si>
  <si>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</si>
  <si>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</si>
  <si>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</si>
  <si>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</si>
  <si>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</si>
  <si>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</si>
  <si>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</si>
  <si>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</si>
  <si>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</si>
  <si>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</si>
  <si>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</si>
  <si>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</si>
  <si>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</si>
  <si>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</si>
  <si>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</si>
  <si>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</si>
  <si>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</si>
  <si>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</si>
  <si>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</si>
  <si>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</si>
  <si>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</si>
  <si>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</si>
  <si>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</si>
  <si>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</si>
  <si>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</si>
  <si>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</si>
  <si>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</si>
  <si>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</si>
  <si>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</si>
  <si>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</si>
  <si>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</si>
  <si>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</si>
  <si>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</si>
  <si>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</si>
  <si>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</si>
  <si>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</si>
  <si>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</si>
  <si>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</si>
  <si>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</si>
  <si>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</si>
  <si>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</si>
  <si>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</si>
  <si>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</si>
  <si>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</si>
  <si>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</si>
  <si>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</si>
  <si>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</si>
  <si>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</si>
  <si>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</si>
  <si>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</si>
  <si>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</si>
  <si>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</si>
  <si>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</si>
  <si>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</si>
  <si>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</si>
  <si>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</si>
  <si>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</si>
  <si>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</si>
  <si>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</si>
  <si>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</si>
  <si>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</si>
  <si>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</si>
  <si>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</si>
  <si>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</si>
  <si>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</si>
  <si>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</si>
  <si>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</si>
  <si>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</si>
  <si>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</si>
  <si>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</si>
  <si>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</si>
  <si>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</si>
  <si>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</si>
  <si>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</si>
  <si>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</si>
  <si>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</si>
  <si>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</si>
  <si>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</si>
  <si>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</si>
  <si>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</si>
  <si>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</si>
  <si>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</si>
  <si>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</si>
  <si>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</si>
  <si>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</si>
  <si>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</si>
  <si>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</si>
  <si>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</si>
  <si>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</si>
  <si>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</si>
  <si>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</si>
  <si>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</si>
  <si>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</si>
  <si>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</si>
  <si>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</si>
  <si>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</si>
  <si>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</si>
  <si>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</si>
  <si>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</si>
  <si>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</si>
  <si>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</si>
  <si>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</si>
  <si>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</si>
  <si>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</si>
  <si>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</si>
  <si>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</si>
  <si>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</si>
  <si>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</si>
  <si>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</si>
  <si>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</si>
  <si>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</si>
  <si>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</si>
  <si>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</si>
  <si>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</si>
  <si>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</si>
  <si>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</si>
  <si>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</si>
  <si>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</si>
  <si>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</si>
  <si>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</si>
  <si>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</si>
  <si>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</si>
  <si>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</si>
  <si>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</si>
  <si>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</si>
  <si>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</si>
  <si>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</si>
  <si>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</si>
  <si>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</si>
  <si>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</si>
  <si>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</si>
  <si>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</si>
  <si>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</si>
  <si>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</si>
  <si>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</si>
  <si>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</si>
  <si>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</si>
  <si>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</si>
  <si>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</si>
  <si>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</si>
  <si>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</si>
  <si>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</si>
  <si>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</si>
  <si>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</si>
  <si>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</si>
  <si>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</si>
  <si>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</si>
  <si>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</si>
  <si>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</si>
  <si>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</si>
  <si>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</si>
  <si>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</si>
  <si>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</si>
  <si>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</si>
  <si>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</si>
  <si>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</si>
  <si>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</si>
  <si>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</si>
  <si>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</si>
  <si>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</si>
  <si>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</si>
  <si>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</si>
  <si>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</si>
  <si>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</si>
  <si>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</si>
  <si>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</si>
  <si>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</si>
  <si>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</si>
  <si>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</si>
  <si>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</si>
  <si>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</si>
  <si>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</si>
  <si>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</si>
  <si>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</si>
  <si>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</si>
  <si>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</si>
  <si>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</si>
  <si>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</si>
  <si>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</si>
  <si>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</si>
  <si>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</si>
  <si>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</si>
  <si>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</si>
  <si>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</si>
  <si>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</si>
  <si>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</si>
  <si>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</si>
  <si>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</si>
  <si>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</si>
  <si>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</si>
  <si>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</si>
  <si>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</si>
  <si>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</si>
  <si>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</si>
  <si>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</si>
  <si>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</si>
  <si>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</si>
  <si>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</si>
  <si>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</si>
  <si>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</si>
  <si>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</si>
  <si>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</si>
  <si>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</si>
  <si>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</si>
  <si>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</si>
  <si>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</si>
  <si>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</si>
  <si>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</si>
  <si>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</si>
  <si>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</si>
  <si>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</si>
  <si>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</si>
  <si>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</si>
  <si>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</si>
  <si>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</si>
  <si>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</si>
  <si>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</si>
  <si>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</si>
  <si>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</si>
  <si>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</si>
  <si>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</si>
  <si>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</si>
  <si>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</si>
  <si>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</si>
  <si>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</si>
  <si>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</si>
  <si>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</si>
  <si>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</si>
  <si>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</si>
  <si>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</si>
  <si>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</si>
  <si>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</si>
  <si>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</si>
  <si>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</si>
  <si>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</si>
  <si>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</si>
  <si>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</si>
  <si>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</si>
  <si>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</si>
  <si>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</si>
  <si>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</si>
  <si>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</si>
  <si>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</si>
  <si>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</si>
  <si>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</si>
  <si>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</si>
  <si>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</si>
  <si>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</si>
  <si>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</si>
  <si>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</si>
  <si>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</si>
  <si>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</si>
  <si>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</si>
  <si>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</si>
  <si>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</si>
  <si>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</si>
  <si>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</si>
  <si>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</si>
  <si>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</si>
  <si>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</si>
  <si>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</si>
  <si>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</si>
  <si>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</si>
  <si>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</si>
  <si>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</si>
  <si>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</si>
  <si>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</si>
  <si>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</si>
  <si>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</si>
  <si>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</si>
  <si>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</si>
  <si>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</si>
  <si>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</si>
  <si>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</si>
  <si>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</si>
  <si>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</si>
  <si>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</si>
  <si>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</si>
  <si>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</si>
  <si>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</si>
  <si>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</si>
  <si>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</si>
  <si>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</si>
  <si>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</si>
  <si>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</si>
  <si>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</si>
  <si>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</si>
  <si>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</si>
  <si>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</si>
  <si>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</si>
  <si>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</si>
  <si>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</si>
  <si>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</si>
  <si>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</si>
  <si>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</si>
  <si>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</si>
  <si>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</si>
  <si>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</si>
  <si>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</si>
  <si>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</si>
  <si>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</si>
  <si>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</si>
  <si>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</si>
  <si>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</si>
  <si>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</si>
  <si>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</si>
  <si>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</si>
  <si>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</si>
  <si>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</si>
  <si>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</si>
  <si>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</si>
  <si>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</si>
  <si>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</si>
  <si>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</si>
  <si>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</si>
  <si>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</si>
  <si>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</si>
  <si>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</si>
  <si>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</si>
  <si>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</si>
  <si>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</si>
  <si>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</si>
  <si>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</si>
  <si>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</si>
  <si>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</si>
  <si>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</si>
  <si>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</si>
  <si>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</si>
  <si>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</si>
  <si>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</si>
  <si>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</si>
  <si>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</si>
  <si>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</si>
  <si>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</si>
  <si>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</si>
  <si>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</si>
  <si>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</si>
  <si>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</si>
  <si>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</si>
  <si>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</si>
  <si>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</si>
  <si>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</si>
  <si>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</si>
  <si>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</si>
  <si>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</si>
  <si>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</si>
  <si>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</si>
  <si>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</si>
  <si>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</si>
  <si>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</si>
  <si>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</si>
  <si>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</si>
  <si>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</si>
  <si>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</si>
  <si>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</si>
  <si>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</si>
  <si>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</si>
  <si>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</si>
  <si>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</si>
  <si>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</si>
  <si>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</si>
  <si>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</si>
  <si>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</si>
  <si>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</si>
  <si>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</si>
  <si>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</si>
  <si>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</si>
  <si>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</si>
  <si>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</si>
  <si>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</si>
  <si>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</si>
  <si>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</si>
  <si>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</si>
  <si>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</si>
  <si>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</si>
  <si>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</si>
  <si>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</si>
  <si>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</si>
  <si>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</si>
  <si>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</si>
  <si>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</si>
  <si>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</si>
  <si>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</si>
  <si>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</si>
  <si>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</si>
  <si>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</si>
  <si>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</si>
  <si>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</si>
  <si>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</si>
  <si>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</si>
  <si>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</si>
  <si>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</si>
  <si>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</si>
  <si>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</si>
  <si>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</si>
  <si>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</si>
  <si>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</si>
  <si>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</si>
  <si>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</si>
  <si>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</si>
  <si>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</si>
  <si>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</si>
  <si>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</si>
  <si>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</si>
  <si>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</si>
  <si>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</si>
  <si>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</si>
  <si>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</si>
  <si>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</si>
  <si>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</si>
  <si>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</si>
  <si>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</si>
  <si>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</si>
  <si>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</si>
  <si>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</si>
  <si>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</si>
  <si>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</si>
  <si>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</si>
  <si>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</si>
  <si>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</si>
  <si>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</si>
  <si>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</si>
  <si>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</si>
  <si>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</si>
  <si>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</si>
  <si>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</si>
  <si>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</si>
  <si>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</si>
  <si>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</si>
  <si>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</si>
  <si>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</si>
  <si>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</si>
  <si>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</si>
  <si>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</si>
  <si>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</si>
  <si>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</si>
  <si>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</si>
  <si>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</si>
  <si>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</si>
  <si>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</si>
  <si>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</si>
  <si>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</si>
  <si>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</si>
  <si>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</si>
  <si>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</si>
  <si>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</si>
  <si>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</si>
  <si>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</si>
  <si>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</si>
  <si>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</si>
  <si>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</si>
  <si>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</si>
  <si>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</si>
  <si>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</si>
  <si>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</si>
  <si>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</si>
  <si>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</si>
  <si>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</si>
  <si>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</si>
  <si>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</si>
  <si>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</si>
  <si>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</si>
  <si>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</si>
  <si>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</si>
  <si>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</si>
  <si>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</si>
  <si>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</si>
  <si>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</si>
  <si>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</si>
  <si>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</si>
  <si>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</si>
  <si>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</si>
  <si>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</si>
  <si>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</si>
  <si>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</si>
  <si>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</si>
  <si>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</si>
  <si>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</si>
  <si>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</si>
  <si>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</si>
  <si>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</si>
  <si>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</si>
  <si>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</si>
  <si>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</si>
  <si>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</si>
  <si>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</si>
  <si>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</si>
  <si>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</si>
  <si>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</si>
  <si>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</si>
  <si>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</si>
  <si>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</si>
  <si>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</si>
  <si>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</si>
  <si>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</si>
  <si>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</si>
  <si>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</si>
  <si>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</si>
  <si>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</si>
  <si>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</si>
  <si>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</si>
  <si>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</si>
  <si>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</si>
  <si>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</si>
  <si>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</si>
  <si>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</si>
  <si>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</si>
  <si>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</si>
  <si>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</si>
  <si>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</si>
  <si>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</si>
  <si>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</si>
  <si>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</si>
  <si>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</si>
  <si>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</si>
  <si>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</si>
  <si>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</si>
  <si>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</si>
  <si>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</si>
  <si>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</si>
  <si>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</si>
  <si>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</si>
  <si>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</si>
  <si>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</si>
  <si>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</si>
  <si>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</si>
  <si>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</si>
  <si>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</si>
  <si>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</si>
  <si>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</si>
  <si>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</si>
  <si>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</si>
  <si>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</si>
  <si>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</si>
  <si>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</si>
  <si>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</si>
  <si>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</si>
  <si>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</si>
  <si>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</si>
  <si>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</si>
  <si>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</si>
  <si>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</si>
  <si>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</si>
  <si>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</si>
  <si>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</si>
  <si>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</si>
  <si>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</si>
  <si>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</si>
  <si>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</si>
  <si>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</si>
  <si>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</si>
  <si>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</si>
  <si>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</si>
  <si>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</si>
  <si>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</si>
  <si>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</si>
  <si>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</si>
  <si>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</si>
  <si>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</si>
  <si>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</si>
  <si>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</si>
  <si>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</si>
  <si>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</si>
  <si>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</si>
  <si>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</si>
  <si>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</si>
  <si>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</si>
  <si>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</si>
  <si>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</si>
  <si>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</si>
  <si>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</si>
  <si>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</si>
  <si>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</si>
  <si>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</si>
  <si>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</si>
  <si>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</si>
  <si>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</si>
  <si>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</si>
  <si>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</si>
  <si>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</si>
  <si>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</si>
  <si>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</si>
  <si>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</si>
  <si>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</si>
  <si>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</si>
  <si>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</si>
  <si>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</si>
  <si>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</si>
  <si>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</si>
  <si>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</si>
  <si>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</si>
  <si>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</si>
  <si>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</si>
  <si>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</si>
  <si>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</si>
  <si>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</si>
  <si>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</si>
  <si>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</si>
  <si>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</si>
  <si>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</si>
  <si>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</si>
  <si>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</si>
  <si>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</si>
  <si>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</si>
  <si>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</si>
  <si>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</si>
  <si>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</si>
  <si>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</si>
  <si>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</si>
  <si>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</si>
  <si>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</si>
  <si>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</si>
  <si>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</si>
  <si>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</si>
  <si>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</si>
  <si>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</si>
  <si>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</si>
  <si>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</si>
  <si>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</si>
  <si>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</si>
  <si>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</si>
  <si>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</si>
  <si>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</si>
  <si>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</si>
  <si>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</si>
  <si>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</si>
  <si>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</si>
  <si>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</si>
  <si>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</si>
  <si>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</si>
  <si>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</si>
  <si>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</si>
  <si>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</si>
  <si>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</si>
  <si>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</si>
  <si>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</si>
  <si>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</si>
  <si>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</si>
  <si>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</si>
  <si>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</si>
  <si>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</si>
  <si>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</si>
  <si>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</si>
  <si>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</si>
  <si>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</si>
  <si>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</si>
  <si>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</si>
  <si>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</si>
  <si>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</si>
  <si>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</si>
  <si>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</si>
  <si>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</si>
  <si>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</si>
  <si>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</si>
  <si>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</si>
  <si>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</si>
  <si>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</si>
  <si>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</si>
  <si>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</si>
  <si>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</si>
  <si>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</si>
  <si>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</si>
  <si>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</si>
  <si>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</si>
  <si>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</si>
  <si>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</si>
  <si>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</si>
  <si>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</si>
  <si>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</si>
  <si>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</si>
  <si>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</si>
  <si>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</si>
  <si>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</si>
  <si>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</si>
  <si>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</si>
  <si>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</si>
  <si>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</si>
  <si>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</si>
  <si>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</si>
  <si>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</si>
  <si>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</si>
  <si>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</si>
  <si>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</si>
  <si>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</si>
  <si>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</si>
  <si>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</si>
  <si>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</si>
  <si>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</si>
  <si>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</si>
  <si>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</si>
  <si>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</si>
  <si>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</si>
  <si>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</si>
  <si>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</si>
  <si>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</si>
  <si>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</si>
  <si>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</si>
  <si>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</si>
  <si>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</si>
  <si>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</si>
  <si>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</si>
  <si>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</si>
  <si>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</si>
  <si>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</si>
  <si>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</si>
  <si>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</si>
  <si>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</si>
  <si>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</si>
  <si>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</si>
  <si>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</si>
  <si>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</si>
  <si>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</si>
  <si>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</si>
  <si>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</si>
  <si>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</si>
  <si>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</si>
  <si>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</si>
  <si>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</si>
  <si>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</si>
  <si>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</si>
  <si>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</si>
  <si>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</si>
  <si>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</si>
  <si>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</si>
  <si>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</si>
  <si>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</si>
  <si>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</si>
  <si>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</si>
  <si>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</si>
  <si>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</si>
  <si>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</si>
  <si>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</si>
  <si>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</si>
  <si>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</si>
  <si>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</si>
  <si>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</si>
  <si>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</si>
  <si>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</si>
  <si>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</si>
  <si>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</si>
  <si>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</si>
  <si>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</si>
  <si>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</si>
  <si>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</si>
  <si>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</si>
  <si>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</si>
  <si>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</si>
  <si>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</si>
  <si>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</si>
  <si>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</si>
  <si>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</si>
  <si>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</si>
  <si>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</si>
  <si>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</si>
  <si>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</si>
  <si>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</si>
  <si>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</si>
  <si>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</si>
  <si>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</si>
  <si>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</si>
  <si>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</si>
  <si>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</si>
  <si>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</si>
  <si>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</si>
  <si>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</si>
  <si>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</si>
  <si>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</si>
  <si>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</si>
  <si>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</si>
  <si>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</si>
  <si>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</si>
  <si>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</si>
  <si>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</si>
  <si>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</si>
  <si>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</si>
  <si>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</si>
  <si>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</si>
  <si>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</si>
  <si>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</si>
  <si>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</si>
  <si>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</si>
  <si>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</si>
  <si>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</si>
  <si>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</si>
  <si>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</si>
  <si>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</si>
  <si>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</si>
  <si>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</si>
  <si>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</si>
  <si>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</si>
  <si>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</si>
  <si>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</si>
  <si>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</si>
  <si>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</si>
  <si>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</si>
  <si>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</si>
  <si>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</si>
  <si>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</si>
  <si>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</si>
  <si>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</si>
  <si>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</si>
  <si>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</si>
  <si>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</si>
  <si>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</si>
  <si>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</si>
  <si>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</si>
  <si>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</si>
  <si>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</si>
  <si>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</si>
  <si>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</si>
  <si>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</si>
  <si>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</si>
  <si>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</si>
  <si>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</si>
  <si>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</si>
  <si>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</si>
  <si>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</si>
  <si>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</si>
  <si>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</si>
  <si>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</si>
  <si>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</si>
  <si>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</si>
  <si>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</si>
  <si>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</si>
  <si>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</si>
  <si>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</si>
  <si>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</si>
  <si>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</si>
  <si>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</si>
  <si>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</si>
  <si>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</si>
  <si>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</si>
  <si>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</si>
  <si>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</si>
  <si>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</si>
  <si>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</si>
  <si>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</si>
  <si>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</si>
  <si>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</si>
  <si>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</si>
  <si>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</si>
  <si>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</si>
  <si>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</si>
  <si>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</si>
  <si>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</si>
  <si>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</si>
  <si>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</si>
  <si>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</si>
  <si>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</si>
  <si>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</si>
  <si>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</si>
  <si>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</si>
  <si>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</si>
  <si>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</si>
  <si>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</si>
  <si>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</si>
  <si>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</si>
  <si>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</si>
  <si>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</si>
  <si>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</si>
  <si>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</si>
  <si>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</si>
  <si>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</si>
  <si>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</si>
  <si>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</si>
  <si>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</si>
  <si>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</si>
  <si>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</si>
  <si>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</si>
  <si>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</si>
  <si>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</si>
  <si>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</si>
  <si>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</si>
  <si>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</si>
  <si>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</si>
  <si>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</si>
  <si>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</si>
  <si>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</si>
  <si>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</si>
  <si>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</si>
  <si>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</si>
  <si>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</si>
  <si>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</si>
  <si>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</si>
  <si>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</si>
  <si>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</si>
  <si>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</si>
  <si>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</si>
  <si>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</si>
  <si>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</si>
  <si>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</si>
  <si>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</si>
  <si>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</si>
  <si>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</si>
  <si>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</si>
  <si>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</si>
  <si>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</si>
  <si>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</si>
  <si>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</si>
  <si>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</si>
  <si>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</si>
  <si>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</si>
  <si>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</si>
  <si>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</si>
  <si>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</si>
  <si>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</si>
  <si>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</si>
  <si>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</si>
  <si>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</si>
  <si>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</si>
  <si>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</si>
  <si>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</si>
  <si>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</si>
  <si>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</si>
  <si>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</si>
  <si>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</si>
  <si>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</si>
  <si>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</si>
  <si>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</si>
  <si>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</si>
  <si>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</si>
  <si>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</si>
  <si>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</si>
  <si>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</si>
  <si>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</si>
  <si>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</si>
  <si>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</si>
  <si>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</si>
  <si>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</si>
  <si>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</si>
  <si>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</si>
  <si>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</si>
  <si>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</si>
  <si>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</si>
  <si>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</si>
  <si>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</si>
  <si>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</si>
  <si>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</si>
  <si>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</si>
  <si>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</si>
  <si>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</si>
  <si>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</si>
  <si>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</si>
  <si>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</si>
  <si>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</si>
  <si>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</si>
  <si>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</si>
  <si>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</si>
  <si>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</si>
  <si>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</si>
  <si>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</si>
  <si>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</si>
  <si>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</si>
  <si>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</si>
  <si>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</si>
  <si>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</si>
  <si>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</si>
  <si>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</si>
  <si>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</si>
  <si>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</si>
  <si>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</si>
  <si>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</si>
  <si>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</si>
  <si>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</si>
  <si>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</si>
  <si>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</si>
  <si>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</si>
  <si>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</si>
  <si>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</si>
  <si>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</si>
  <si>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</si>
  <si>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</si>
  <si>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</si>
  <si>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</si>
  <si>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</si>
  <si>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</si>
  <si>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</si>
  <si>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</si>
  <si>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</si>
  <si>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</si>
  <si>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</si>
  <si>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</si>
  <si>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</si>
  <si>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</si>
  <si>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</si>
  <si>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</si>
  <si>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</si>
  <si>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</si>
  <si>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</si>
  <si>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</si>
  <si>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</si>
  <si>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</si>
  <si>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</si>
  <si>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</si>
  <si>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</si>
  <si>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</si>
  <si>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</si>
  <si>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</si>
  <si>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</si>
  <si>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</si>
  <si>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</si>
  <si>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</si>
  <si>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</si>
  <si>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</si>
  <si>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</si>
  <si>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</si>
  <si>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</si>
  <si>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</si>
  <si>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</si>
  <si>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</si>
  <si>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</si>
  <si>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</si>
  <si>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</si>
  <si>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</si>
  <si>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</si>
  <si>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</si>
  <si>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</si>
  <si>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</si>
  <si>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</si>
  <si>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</si>
  <si>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</si>
  <si>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</si>
  <si>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</si>
  <si>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</si>
  <si>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</si>
  <si>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</si>
  <si>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</si>
  <si>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</si>
  <si>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</si>
  <si>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</si>
  <si>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</si>
  <si>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</si>
  <si>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</si>
  <si>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</si>
  <si>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</si>
  <si>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</si>
  <si>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</si>
  <si>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</si>
  <si>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</si>
  <si>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</si>
  <si>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</si>
  <si>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</si>
  <si>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</si>
  <si>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</si>
  <si>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</si>
  <si>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</si>
  <si>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</si>
  <si>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</si>
  <si>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</si>
  <si>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</si>
  <si>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</si>
  <si>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</si>
  <si>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</si>
  <si>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</si>
  <si>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</si>
  <si>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</si>
  <si>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</si>
  <si>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</si>
  <si>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</si>
  <si>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</si>
  <si>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</si>
  <si>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</si>
  <si>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</si>
  <si>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</si>
  <si>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</si>
  <si>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</si>
  <si>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</si>
  <si>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</si>
  <si>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</si>
  <si>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</si>
  <si>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</si>
  <si>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</si>
  <si>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</si>
  <si>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</si>
  <si>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</si>
  <si>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</si>
  <si>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</si>
  <si>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</si>
  <si>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</si>
  <si>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</si>
  <si>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</si>
  <si>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</si>
  <si>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</si>
  <si>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</si>
  <si>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</si>
  <si>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</si>
  <si>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</si>
  <si>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</si>
  <si>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</si>
  <si>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</si>
  <si>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</si>
  <si>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</si>
  <si>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</si>
  <si>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</si>
  <si>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</si>
  <si>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</si>
  <si>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</si>
  <si>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</si>
  <si>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</si>
  <si>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</si>
  <si>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</si>
  <si>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</si>
  <si>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</si>
  <si>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</si>
  <si>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</si>
  <si>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</si>
  <si>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</si>
  <si>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</si>
  <si>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</si>
  <si>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</si>
  <si>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</si>
  <si>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</si>
  <si>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</si>
  <si>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</si>
  <si>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</si>
  <si>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</si>
  <si>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</si>
  <si>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</si>
  <si>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</si>
  <si>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</si>
  <si>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</si>
  <si>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</si>
  <si>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</si>
  <si>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</si>
  <si>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</si>
  <si>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</si>
  <si>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</si>
  <si>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</si>
  <si>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</si>
  <si>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</si>
  <si>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</si>
  <si>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</si>
  <si>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</si>
  <si>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</si>
  <si>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</si>
  <si>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</si>
  <si>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</si>
  <si>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</si>
  <si>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</si>
  <si>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</si>
  <si>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</si>
  <si>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</si>
  <si>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</si>
  <si>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</si>
  <si>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</si>
  <si>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</si>
  <si>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</si>
  <si>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</si>
  <si>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</si>
  <si>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</si>
  <si>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</si>
  <si>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</si>
  <si>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</si>
  <si>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</si>
  <si>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</si>
  <si>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</si>
  <si>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</si>
  <si>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</si>
  <si>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</si>
  <si>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</si>
  <si>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</si>
  <si>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</si>
  <si>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</si>
  <si>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</si>
  <si>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</si>
  <si>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</si>
  <si>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</si>
  <si>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</si>
  <si>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</si>
  <si>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</si>
  <si>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</si>
  <si>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</si>
  <si>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</si>
  <si>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</si>
  <si>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</si>
  <si>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</si>
  <si>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</si>
  <si>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</si>
  <si>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</si>
  <si>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</si>
  <si>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</si>
  <si>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</si>
  <si>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</si>
  <si>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</si>
  <si>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</si>
  <si>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</si>
  <si>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</si>
  <si>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</si>
  <si>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</si>
  <si>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</si>
  <si>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</si>
  <si>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</si>
  <si>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</si>
  <si>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</si>
  <si>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</si>
  <si>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</si>
  <si>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</si>
  <si>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</si>
  <si>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</si>
  <si>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</si>
  <si>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</si>
  <si>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</si>
  <si>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</si>
  <si>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</si>
  <si>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</si>
  <si>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</si>
  <si>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</si>
  <si>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</si>
  <si>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</si>
  <si>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</si>
  <si>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</si>
  <si>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</si>
  <si>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</si>
  <si>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</si>
  <si>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</si>
  <si>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</si>
  <si>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</si>
  <si>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</si>
  <si>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</si>
  <si>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</si>
  <si>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</si>
  <si>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</si>
  <si>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</si>
  <si>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</si>
  <si>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</si>
  <si>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</si>
  <si>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</si>
  <si>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</si>
  <si>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</si>
  <si>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</si>
  <si>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</si>
  <si>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</si>
  <si>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</si>
  <si>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</si>
  <si>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</si>
  <si>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</si>
  <si>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</si>
  <si>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</si>
  <si>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</si>
  <si>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</si>
  <si>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</si>
  <si>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</si>
  <si>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</si>
  <si>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</si>
  <si>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</si>
  <si>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</si>
  <si>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</si>
  <si>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</si>
  <si>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</si>
  <si>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</si>
  <si>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</si>
  <si>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</si>
  <si>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</si>
  <si>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</si>
  <si>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</si>
  <si>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</si>
  <si>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</si>
  <si>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</si>
  <si>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</si>
  <si>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</si>
  <si>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</si>
  <si>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</si>
  <si>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</si>
  <si>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</si>
  <si>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</si>
  <si>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</si>
  <si>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</si>
  <si>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</si>
  <si>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</si>
  <si>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</si>
  <si>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</si>
  <si>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</si>
  <si>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</si>
  <si>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</si>
  <si>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</si>
  <si>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</si>
  <si>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</si>
  <si>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</si>
  <si>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</si>
  <si>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</si>
  <si>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</si>
  <si>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</si>
  <si>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</si>
  <si>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</si>
  <si>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</si>
  <si>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</si>
  <si>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</si>
  <si>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</si>
  <si>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</si>
  <si>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</si>
  <si>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</si>
  <si>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</si>
  <si>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</si>
  <si>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</si>
  <si>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</si>
  <si>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</si>
  <si>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</si>
  <si>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</si>
  <si>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</si>
  <si>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</si>
  <si>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</si>
  <si>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</si>
  <si>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</si>
  <si>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</si>
  <si>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</si>
  <si>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</si>
  <si>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</si>
  <si>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</si>
  <si>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</si>
  <si>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</si>
  <si>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</si>
  <si>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</si>
  <si>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</si>
  <si>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</si>
  <si>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</si>
  <si>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</si>
  <si>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</si>
  <si>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</si>
  <si>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</si>
  <si>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</si>
  <si>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</si>
  <si>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</si>
  <si>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</si>
  <si>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</si>
  <si>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</si>
  <si>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</si>
  <si>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</si>
  <si>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</si>
  <si>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</si>
  <si>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</si>
  <si>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</si>
  <si>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</si>
  <si>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</si>
  <si>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</si>
  <si>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</si>
  <si>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</si>
  <si>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</si>
  <si>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</si>
  <si>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</si>
  <si>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</si>
  <si>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</si>
  <si>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</si>
  <si>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</si>
  <si>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</si>
  <si>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</si>
  <si>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</si>
  <si>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</si>
  <si>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</si>
  <si>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</si>
  <si>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</si>
  <si>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</si>
  <si>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</si>
  <si>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</si>
  <si>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</si>
  <si>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</si>
  <si>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</si>
  <si>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</si>
  <si>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</si>
  <si>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</si>
  <si>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</si>
  <si>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</si>
  <si>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</si>
  <si>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</si>
  <si>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</si>
  <si>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</si>
  <si>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</si>
  <si>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</si>
  <si>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</si>
  <si>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</si>
  <si>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</si>
  <si>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</si>
  <si>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</si>
  <si>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</si>
  <si>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</si>
  <si>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</si>
  <si>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</si>
  <si>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</si>
  <si>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</si>
  <si>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</si>
  <si>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</si>
  <si>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</si>
  <si>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</si>
  <si>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</si>
  <si>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</si>
  <si>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</si>
  <si>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</si>
  <si>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</si>
  <si>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</si>
  <si>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</si>
  <si>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</si>
  <si>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</si>
  <si>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</si>
  <si>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</si>
  <si>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</si>
  <si>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</si>
  <si>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</si>
  <si>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</si>
  <si>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</si>
  <si>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</si>
  <si>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</si>
  <si>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</si>
  <si>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</si>
  <si>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</si>
  <si>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</si>
  <si>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</si>
  <si>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</si>
  <si>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</si>
  <si>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</si>
  <si>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</si>
  <si>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</si>
  <si>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</si>
  <si>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</si>
  <si>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</si>
  <si>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</si>
  <si>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</si>
  <si>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</si>
  <si>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</si>
  <si>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</si>
  <si>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</si>
  <si>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</si>
  <si>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</si>
  <si>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</si>
  <si>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</si>
  <si>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</si>
  <si>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</si>
  <si>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</si>
  <si>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</si>
  <si>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</si>
  <si>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</si>
  <si>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</si>
  <si>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</si>
  <si>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</si>
  <si>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</si>
  <si>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</si>
  <si>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</si>
  <si>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</si>
  <si>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</si>
  <si>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</si>
  <si>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</si>
  <si>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</si>
  <si>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</si>
  <si>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</si>
  <si>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</si>
  <si>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</si>
  <si>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</si>
  <si>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</si>
  <si>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PCM-20251121-00000725</t>
  </si>
  <si>
    <t>EM Team on the way ETA: 10 Mins</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</si>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</sst>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319.70252013888967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7.6455324073322117E-2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45982.650946064816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45982.650946064816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45982.650946064816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45982.650946064816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45982.650946064816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45982.650946064816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45982.650946064816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45982.650946064816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45982.650946064816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45982.650946064816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45982.650946064816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45982.650946064816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45982.650946064816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45982.650946064816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45982.650946064816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45982.650946064816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45982.650946064816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45982.650946064816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45982.650946064816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45982.650946064816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45982.650946064816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45982.650946064816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45982.650946064816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45982.650946064816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45982.650946064816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45982.650946064816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45982.650946064816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45982.650946064816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45982.650946064816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45982.650946064816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45982.650946064816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45982.650946064816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45982.650946064816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45982.650946064816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45982.650946064816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45982.650946064816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45982.650946064816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45982.650946064816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45982.650946064816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45982.650946064816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45982.650946064816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45982.650946064816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45982.650946064816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45982.650946064816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45982.650946064816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45982.650946064816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45982.650946064816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45982.650946064816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157.65110821759299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45982.650946064816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45982.650946064816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45982.650946064816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45982.650946064816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45982.650946064816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45982.650946064816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45982.650946064816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45982.650946064816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45982.650946064816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45982.650946064816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45982.650946064816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45982.650946064816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45982.650946064816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45982.650946064816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45982.650946064816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45982.650946064816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45982.650946064816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45982.650946064816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45982.650946064816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45982.650946064816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45982.650946064816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45982.650946064816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45982.650946064816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45982.650946064816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45982.650946064816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45982.650946064816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45982.650946064816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45982.650946064816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45982.650946064816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45982.650946064816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45982.650946064816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45982.650946064816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45982.650946064816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45982.650946064816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45982.650946064816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45982.650946064816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45982.650946064816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45982.650946064816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45982.650946064816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45982.650946064816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45982.650946064816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45982.650946064816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45982.650946064816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45982.650946064816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45982.650946064816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45982.650946064816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45982.650946064816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45982.650946064816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45982.650946064816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45982.650946064816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45982.650946064816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45982.650946064816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45982.650946064816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45982.650946064816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45982.650946064816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45982.650946064816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45982.650946064816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45982.650946064816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45982.650946064816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45982.650946064816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45982.650946064816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45982.650946064816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45982.650946064816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45982.650946064816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45982.650946064816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45982.650946064816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45982.650946064816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45982.650946064816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45982.650946064816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45982.650946064816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45982.650946064816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45982.650946064816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45982.650946064816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45982.650946064816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45982.650946064816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45982.650946064816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45982.650946064816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45982.650946064816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45982.650946064816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45982.650946064816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45982.650946064816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45982.650946064816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45982.650946064816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45982.650946064816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45982.650946064816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45982.650946064816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45982.650946064816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45982.650946064816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45982.650946064816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45982.650946064816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45982.650946064816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45982.650946064816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45982.650946064816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45982.650946064816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45982.650946064816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45982.650946064816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45982.650946064816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45982.650946064816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45982.650946064816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45982.650946064816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45982.650946064816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45982.650946064816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45982.650946064816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45982.650946064816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45982.650946064816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45982.650946064816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45982.650946064816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45982.650946064816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45982.650946064816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45982.650946064816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45982.650946064816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45982.650946064816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45982.650946064816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45982.650946064816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45982.650946064816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45982.650946064816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45982.650946064816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45982.650946064816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45982.650946064816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45982.650946064816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45982.650946064816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45982.650946064816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45982.650946064816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45982.650946064816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45982.650946064816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45982.650946064816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45982.650946064816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45982.650946064816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45982.650946180554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45982.650946180554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45982.650946180554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45982.650946180554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45982.650946180554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45982.650946180554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45982.650946180554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45982.650946180554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45982.650946180554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45982.650946180554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45982.650946180554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45982.650946180554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45982.650946180554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45982.650946180554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45982.650946180554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45982.650946180554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45982.650946180554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45982.650946180554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45982.650946180554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45982.650946180554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45982.650946180554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45982.650946180554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45982.650946180554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45982.650946180554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45982.650946180554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45982.650946180554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45982.650946180554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45982.650946180554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45982.650946180554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45982.650946180554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45982.650946180554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45982.650946180554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45982.650946180554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45982.650946180554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45982.650946180554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45982.650946180554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45982.650946180554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45982.650946180554</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45982.650946180554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45982.650946180554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45982.650946180554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45982.650946180554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45982.650946180554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45982.650946180554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45982.650946180554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45982.650946180554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45982.650946180554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45982.650946180554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45982.650946180554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45982.650946180554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45982.650946180554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45982.650946180554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45982.650946180554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45982.650946180554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45982.650946180554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45982.650946180554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45982.650946180554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45982.650946180554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45982.650946180554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45982.650946180554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45982.650946180554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45982.650946180554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45982.650946180554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45982.650946180554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45982.650946180554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45982.650946180554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45982.650946180554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45982.650946180554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45982.650946180554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45982.650946180554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45982.650946180554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45982.650946180554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45982.650946180554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45982.650946180554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45982.650946180554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45982.650946180554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45982.650946180554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45982.650946180554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45982.650946180554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45982.650946180554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45982.650946180554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45982.650946180554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45982.650946180554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45982.650946180554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45982.650946180554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45982.650946180554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45982.650946180554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45982.650946180554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45982.650946180554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45982.650946180554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45982.650946180554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45982.650946180554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45982.650946180554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45982.650946180554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45982.650946180554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45982.650946180554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45982.650946180554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45982.650946180554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45982.650946180554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45982.650946180554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45982.650946180554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45982.650946180554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45982.650946180554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45982.650946180554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45982.650946180554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45982.650946180554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45982.650946180554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45982.650946180554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45982.650946180554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45982.650946180554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45982.650946180554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45982.650946180554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45982.650946180554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45982.650946180554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45982.650946180554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45982.650946180554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45982.650946180554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45982.650946180554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45982.650946180554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45982.650946180554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45982.650946180554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45982.650946180554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45982.650946180554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45982.650946180554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45982.650946180554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45982.650946180554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45982.650946180554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45982.650946180554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45982.650946180554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45982.650946180554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45982.650946180554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45982.650946180554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45982.650946180554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45982.650946180554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45982.650946180554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45982.650946180554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45982.650946180554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45982.650946180554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45982.650946180554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45982.650946180554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45982.650946180554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45982.650946180554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45982.650946180554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45982.650946180554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45982.650946180554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45982.650946180554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45982.650946180554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45982.650946180554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45982.650946180554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45982.650946180554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45982.650946180554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45982.650946180554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45982.650946180554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45982.650946180554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45982.650946180554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45982.650946180554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45982.650946180554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45982.650946180554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45982.650946180554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45982.650946180554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45982.650946180554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45982.650946180554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45982.650946180554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45982.650946180554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45982.650946180554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45982.650946180554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45982.650946180554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45982.650946180554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45982.650946180554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45982.650946180554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45982.650946180554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45982.650946180554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45982.650946180554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45982.650946180554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45982.650946180554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45982.650946180554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45982.650946180554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45982.650946180554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45982.650946180554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45982.650946180554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45982.650946180554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45982.650946180554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45982.650946180554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45982.650946180554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45982.650946180554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45982.650946180554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45982.650946180554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45982.650946180554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45982.650946180554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45982.650946180554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45982.650946180554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45982.650946180554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45982.650946180554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45982.650946180554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45982.650946180554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45982.650946180554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45982.650946180554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45982.650946180554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45982.650946180554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45982.650946180554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45982.650946180554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45982.650946180554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45982.650946180554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45982.650946180554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45982.650946180554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45982.650946180554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45982.650946180554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45982.650946180554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45982.650946180554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45982.650946180554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45982.650946180554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45982.650946180554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45982.650946180554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45982.650946180554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45982.650946180554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45982.650946180554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45982.650946180554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45982.650946180554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45982.650946180554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45982.650946180554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45982.650946180554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45982.650946180554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45982.650946180554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45982.650946180554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45982.650946180554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45982.650946180554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45982.650946180554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45982.650946180554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45982.650946180554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45982.650946180554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45982.650946180554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45982.650946180554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45982.650946180554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45982.650946180554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45982.650946180554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45982.650946180554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45982.650946180554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45982.650946180554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45982.650946180554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45982.650946180554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45982.650946180554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45982.650946180554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45982.650946180554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45982.650946180554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45982.650946180554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45982.650946180554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45982.650946180554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45982.650946180554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45982.650946180554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45982.650946180554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45982.650946180554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45982.650946180554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45982.650946180554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45982.650946180554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45982.650946180554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45982.650946180554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45982.650946180554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45982.650946180554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45982.650946180554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45982.650946180554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45982.650946180554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45982.650946180554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45982.650946180554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45982.650946180554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45982.650946180554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45982.650946180554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45982.650946180554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45982.650946180554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45982.650946180554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45982.650946180554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45982.650946180554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45982.650946180554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45982.650946180554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45982.650946180554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45982.650946180554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45982.650946180554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45982.650946180554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45982.650946180554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45982.650946180554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45982.650946180554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45982.650946180554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45982.650946180554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45982.650946180554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45982.650946180554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45982.650946180554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45982.650946180554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45982.650946180554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45982.650946180554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45982.650946180554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45982.650946180554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45982.650946180554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45982.650946180554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45982.650946180554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45982.650946180554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45982.650946180554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45982.650946180554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45982.650946180554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45982.650946180554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45982.650946180554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45982.650946180554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45982.650946180554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45982.650946180554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45982.650946180554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45982.650946180554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45982.650946180554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45982.650946180554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45982.650946180554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45982.650946180554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45982.650946180554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45982.650946180554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45982.650946180554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45982.650946180554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45982.650946180554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45982.650946180554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45982.650946180554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45982.650946180554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45982.650946180554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45982.650946180554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45982.650946180554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45982.650946180554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45982.650946180554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45982.650946180554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45982.650946180554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45982.650946180554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45982.650946180554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45982.650946180554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45982.650946180554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45982.650946180554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45982.650946180554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45982.650946180554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45982.650946180554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45982.650946180554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45982.650946180554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45982.650946180554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45982.650946180554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45982.650946180554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45982.650946180554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45982.650946180554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45982.650946180554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45982.650946180554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45982.650946180554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45982.650946180554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45982.650946180554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45982.650946180554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45982.650946180554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45982.650946180554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45982.650946180554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45982.650946180554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45982.650946180554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45982.650946180554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45982.650946180554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45982.650946180554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45982.650946180554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45982.650946180554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45982.650946180554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45982.650946180554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45982.650946180554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45982.650946180554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45982.650946180554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45982.650946180554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45982.650946180554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45982.650946180554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45982.650946180554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45982.650946180554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45982.650946180554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45982.650946180554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45982.650946180554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45982.650946180554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45982.650946180554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45982.650946180554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45982.650946180554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45982.650946180554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45982.650946180554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45982.650946180554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45982.650946180554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45982.650946180554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45982.650946180554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45982.650946180554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45982.650946180554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45982.650946180554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45982.650946180554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45982.650946180554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45982.650946180554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45982.650946180554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45982.650946180554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45982.650946180554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45982.650946180554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45982.650946180554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45982.650946180554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45982.650946180554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45982.650946180554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45982.650946180554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45982.650946180554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45982.650946180554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45982.650946180554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45982.650946180554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45982.650946180554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45982.650946180554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45982.650946180554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45982.650946180554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45982.650946180554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45982.650946180554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45982.650946180554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45982.650946180554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45982.650946180554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45982.650946180554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45982.650946180554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45982.650946180554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45982.650946180554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45982.650946180554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45982.650946180554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45982.650946180554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45982.650946180554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45982.650946180554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45982.650946180554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45982.650946180554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45982.650946180554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45982.650946180554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45982.650946180554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45982.650946180554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45982.650946180554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45982.650946180554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45982.650946180554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45982.650946180554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45982.650946180554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45982.650946180554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45982.650946180554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45982.650946180554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45982.650946180554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45982.650946180554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45982.650946180554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45982.650946180554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45982.650946180554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45982.650946180554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45982.650946180554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45982.650946180554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45982.650946180554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45982.650946180554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45982.650946180554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45982.650946180554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45982.650946180554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45982.650946180554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45982.650946180554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45982.650946180554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45982.650946180554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45982.650946180554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45982.650946180554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45982.650946180554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45982.650946180554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45982.650946180554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45982.650946180554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45982.650946180554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45982.650946180554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45982.650946180554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45982.650946180554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45982.650946180554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45982.650946180554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45982.650946180554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45982.650946180554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45982.650946180554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45982.650946180554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45982.650946180554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45982.650946180554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45982.650946180554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45982.650946180554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45982.650946180554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45982.650946180554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45982.650946180554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45982.650946180554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45982.650946180554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45982.650946180554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45982.650946180554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45982.650946180554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45982.650946180554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45982.650946180554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45982.650946180554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45982.650946180554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45982.650946180554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45982.650946180554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45982.650946180554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45982.650946180554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45982.650946180554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45982.650946180554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45982.650946180554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45982.650946180554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45982.650946180554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45982.650946180554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45982.650946180554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45982.650946180554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45982.650946180554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45982.650946180554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45982.650946180554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45982.650946180554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45982.650946180554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45982.650946180554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45982.650946180554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45982.650946180554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45982.650946180554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45982.650946180554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45982.650946180554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45982.650946180554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45982.650946180554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45982.650946180554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45982.650946180554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45982.650946180554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45982.650946180554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45982.650946180554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45982.650946180554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45982.650946180554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45982.650946180554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45982.650946180554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45982.650946180554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45982.650946180554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45982.650946180554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45982.650946180554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45982.650946180554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45982.650946180554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45982.650946180554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45982.650946180554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45982.650946180554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45982.650946180554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45982.650946180554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45982.650946180554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45982.650946180554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45982.650946180554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45982.650946180554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45982.650946180554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45982.650946180554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45982.650946180554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45982.650946180554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45982.650946180554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45982.650946180554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45982.650946180554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45982.650946180554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45982.650946180554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45982.650946180554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45982.650946180554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45982.650946180554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45982.650946180554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45982.650946180554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45982.650946180554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45982.650946180554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45982.650946180554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45982.650946180554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45982.650946180554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45982.650946180554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45982.650946180554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45982.650946180554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45982.650946180554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45982.650946180554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45982.650946180554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45982.650946180554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45982.650946180554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45982.650946180554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45982.650946180554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45982.650946180554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45982.650946180554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45982.650946180554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45982.650946180554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45982.650946180554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45982.650946180554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45982.650946180554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45982.650946180554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45982.650946180554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45982.650946180554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45982.650946180554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45982.650946180554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45982.650946180554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45982.650946180554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45982.650946180554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45982.650946180554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45982.650946180554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45982.650946180554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45982.650946180554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45982.650946180554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45982.650946180554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45982.650946180554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45982.650946180554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45982.650946180554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45982.650946180554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45982.650946180554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45982.650946180554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45982.650946180554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45982.650946180554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45982.650946180554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45982.650946180554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45982.650946180554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45982.650946180554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45982.650946180554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45982.650946180554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45982.650946180554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45982.650946180554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45982.650946180554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45982.650946180554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45982.650946180554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45982.650946180554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45982.650946180554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45982.650946180554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45982.650946180554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45982.650946180554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45982.650946180554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45982.650946180554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45982.650946180554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45982.650946180554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45982.650946180554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45982.650946180554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45982.650946180554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45982.650946180554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45982.650946180554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45982.650946180554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45982.650946180554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45982.650946180554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45982.650946180554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45982.650946180554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45982.650946180554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45982.650946180554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45982.650946180554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45982.650946180554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45982.650946180554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45982.650946180554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45982.650946180554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45982.650946180554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45982.650946180554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45982.650946180554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45982.650946180554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45982.650946180554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45982.650946180554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45982.650946180554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45982.650946180554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45982.650946180554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45982.650946180554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45982.650946180554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45982.650946180554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45982.650946180554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45982.650946180554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45982.650946180554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45982.650946180554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45982.650946180554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45982.650946180554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45982.650946180554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45982.650946180554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45982.650946180554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45982.650946180554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45982.650946180554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45982.650946180554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45982.650946180554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45982.650946180554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45982.650946180554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45982.650946180554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45982.650946180554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45982.650946180554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45982.650946180554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45982.650946180554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45982.650946180554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45982.650946180554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45982.650946180554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45982.650946180554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45982.650946180554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45982.650946180554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45982.650946180554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45982.650946180554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45982.650946180554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45982.650946180554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45982.650946180554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45982.650946180554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45982.650946180554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45982.650946180554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45982.650946180554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45982.650946180554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45982.650946180554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45982.650946180554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45982.650946180554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45982.650946180554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45982.650946180554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45982.650946180554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45982.650946180554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45982.650946180554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45982.650946180554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45982.650946180554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45982.650946180554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45982.650946180554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45982.650946180554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45982.650946180554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45982.650946180554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45982.650946180554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45982.650946180554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45982.650946180554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45982.650946180554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45982.650946180554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45982.650946180554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45982.650946180554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45982.650946180554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45982.650946180554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45982.650946180554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45982.650946180554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45982.650946180554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45982.650946180554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45982.650946180554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45982.650946180554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45982.650946180554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45982.650946180554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45982.650946180554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45982.650946180554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45982.650946180554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45982.650946180554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45982.650946180554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45982.650946180554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45982.650946180554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45982.650946180554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45982.650946180554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45982.650946180554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45982.650946180554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45982.650946180554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45982.650946180554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45982.650946180554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45982.650946180554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45982.650946180554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45982.650946180554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45982.650946180554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45982.650946180554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45982.650946180554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45982.650946180554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45982.650946180554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45982.650946180554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45982.650946180554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45982.650946180554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45982.650946180554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45982.650946180554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45982.650946180554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45982.650946180554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45982.650946180554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45982.650946180554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45982.650946180554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45982.650946180554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45982.650946180554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45982.650946180554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45982.650946180554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45982.650946180554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45982.650946180554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45982.650946180554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45982.650946180554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45982.650946180554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45982.650946180554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45982.650946180554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45982.650946180554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45982.650946180554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45982.650946180554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45982.650946180554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45982.650946180554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45982.650946180554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45982.650946180554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45982.650946180554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45982.650946180554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45982.650946180554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45982.650946180554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45982.650946180554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45982.650946180554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45982.650946180554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45982.650946180554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45982.650946180554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45982.650946180554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45982.650946180554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45982.650946180554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45982.650946180554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45982.650946180554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45982.650946180554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45982.650946180554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45982.650946180554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45982.650946180554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45982.650946180554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45982.650946180554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45982.650946180554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45982.650946180554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45982.650946180554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45982.650946180554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45982.650946180554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45982.650946180554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45982.650946180554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45982.650946180554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45982.650946180554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45982.650946180554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45982.650946180554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45982.650946180554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45982.650946180554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45982.650946180554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45982.650946180554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45982.650946180554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45982.650946180554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45982.650946180554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45982.650946180554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45982.650946180554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45982.650946180554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45982.650946180554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45982.650946180554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45982.650946180554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45982.650946180554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45982.650946180554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45982.650946180554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45982.650946180554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45982.650946180554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45982.650946180554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45982.650946180554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45982.650946180554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45982.650946180554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45982.650946180554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45982.650946180554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45982.650946180554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45982.650946180554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45982.650946180554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45982.650946180554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45982.650946180554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45982.650946180554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45982.650946180554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45982.650946180554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45982.650946180554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45982.650946180554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45982.650946180554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45982.650946180554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45982.650946180554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45982.650946180554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45982.650946180554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45982.650946180554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45982.650946180554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45982.650946180554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45982.650946180554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45982.650946180554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45982.650946180554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45982.650946180554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45982.650946180554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45982.650946180554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45982.650946180554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45982.650946180554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45982.650946180554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45982.650946180554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45982.650946180554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45982.650946180554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45982.650946180554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45982.650946180554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45982.650946180554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45982.650946180554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45982.650946180554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45982.650946180554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45982.650946180554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45982.650946180554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45982.650946180554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45982.650946180554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45982.650946180554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45982.650946180554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45982.650946180554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45982.650946180554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45982.650946180554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45982.650946180554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45982.650946180554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45982.650946180554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45982.650946180554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45982.650946180554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45982.650946180554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45982.650946180554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45982.650946180554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45982.650946180554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45982.650946180554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45982.650946180554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45982.650946180554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45982.650946180554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45982.650946180554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45982.650946180554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45982.650946180554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45982.650946180554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45982.650946180554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45982.650946180554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45982.650946180554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45982.650946180554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45982.650946180554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45982.650946180554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45982.650946180554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45982.650946180554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45982.650946180554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45982.650946180554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45982.650946180554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45982.650946180554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45982.650946180554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45982.650946180554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45982.650946180554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45982.650946180554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45982.650946180554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45982.650946180554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45982.650946180554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45982.650946180554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45982.650946180554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45982.650946180554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45982.650946180554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45982.650946180554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45982.650946180554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45982.650946180554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45982.650946180554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45982.650946180554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45982.650946180554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45982.650946180554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45982.650946180554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45982.650946180554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45982.650946180554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45982.650946180554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45982.650946180554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45982.650946180554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45982.650946180554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45982.650946180554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45982.650946180554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45982.650946180554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45982.650946180554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45982.650946180554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45982.650946180554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45982.650946180554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45982.650946180554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45982.650946180554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45982.650946180554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45982.650946180554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45982.650946180554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45982.650946180554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45982.650946180554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45982.650946180554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45982.650946180554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45982.650946180554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45982.650946180554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45982.650946180554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45982.650946180554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45982.650946180554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45982.650946180554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45982.650946180554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45982.650946180554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45982.650946180554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45982.650946180554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45982.650946180554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45982.650946180554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45982.650946180554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45982.650946180554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45982.650946180554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45982.650946180554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45982.650946180554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45982.650946180554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45982.650946180554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45982.650946180554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45982.650946180554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45982.650946180554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45982.650946180554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45982.650946180554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45982.650946180554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45982.650946180554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45982.650946180554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45982.650946180554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45982.650946180554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45982.650946180554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45982.650946180554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45982.650946180554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45982.650946180554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45982.650946180554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45982.650946180554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45982.650946180554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45982.650946180554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45982.650946180554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45982.650946180554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45982.650946180554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45982.650946180554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45982.650946180554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45982.650946180554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45982.650946180554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45982.650946180554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45982.650946180554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45982.650946180554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45982.650946180554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45982.650946180554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45982.650946180554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45982.650946180554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45982.650946180554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45982.650946180554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45982.650946180554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45982.650946180554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45982.650946180554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45982.650946180554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45982.650946180554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45982.650946180554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45982.650946180554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45982.650946180554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45982.650946180554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45982.650946180554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45982.650946180554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45982.650946180554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45982.650946180554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45982.650946180554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45982.650946180554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45982.650946180554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45982.650946180554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45982.650946180554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45982.650946180554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45982.650946180554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45982.650946180554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45982.650946180554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45982.650946180554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45982.650946180554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45982.650946180554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45982.650946180554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45982.650946180554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45982.650946180554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45982.650946180554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45982.650946180554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45982.650946180554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279.17022847221961</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45982.650946064816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45982.650946064816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45982.650946064816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45982.650946064816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45982.650946064816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45982.650946064816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45982.650946064816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45982.650946064816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45982.650946064816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45982.650946064816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45982.650946064816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45982.650946064816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45982.650946064816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45982.650946064816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45982.650946064816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45982.650946064816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45982.650946064816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45982.650946064816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45982.650946064816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45982.650946064816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45982.650946064816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45982.650946064816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45982.650946064816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45982.650946064816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45982.650946064816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45982.650946064816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45982.650946064816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45982.650946064816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45982.650946064816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45982.650946064816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45982.650946064816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45982.650946064816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45982.650946064816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45982.650946064816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45982.650946064816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45982.650946064816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45982.650946064816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45982.650946064816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45982.650946064816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45982.650946064816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45982.650946064816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45982.650946064816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45982.650946064816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45982.650946064816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45982.650946064816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45982.650946064816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45982.650946064816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45982.650946064816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45982.650946064816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45982.650946064816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45982.650946064816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45982.650946064816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45982.650946064816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45982.650946064816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45982.650946064816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45982.650946064816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45982.650946064816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45982.650946064816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45982.650946064816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45982.650946064816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45982.650946064816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45982.650946064816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45982.650946064816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45982.650946064816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45982.650946064816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45982.650946064816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45982.650946064816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45982.650946064816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45982.650946064816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45982.650946064816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45982.650946064816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45982.650946064816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45982.650946064816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45982.650946064816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45982.650946064816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45982.650946064816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45982.650946064816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45982.650946064816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45982.650946064816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45982.650946064816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45982.650946064816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45982.650946064816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45982.650946064816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45982.650946064816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45982.650946064816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45982.650946064816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45982.650946064816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45982.650946064816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45982.650946064816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45982.650946064816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45982.650946064816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45982.650946064816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45982.650946064816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45982.650946064816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45982.650946064816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45982.650946064816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45982.650946064816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45982.650946064816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45982.650946064816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45982.650946064816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45982.650946064816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45982.650946064816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45982.650946064816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45982.650946064816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45982.650946064816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45982.650946064816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45982.650946064816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45982.650946064816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45982.650946064816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45982.650946064816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45982.650946064816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45982.650946064816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45982.650946064816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45982.650946064816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45982.650946064816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45982.650946064816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45982.650946064816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45982.650946064816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45982.650946064816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45982.650946064816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45982.650946064816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45982.650946064816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45982.650946064816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45982.650946064816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45982.650946064816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45982.650946064816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45982.650946064816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45982.650946064816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45982.650946064816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45982.650946064816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45982.650946064816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45982.650946064816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45982.650946064816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45982.650946064816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45982.650946064816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45982.650946064816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45982.650946064816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45982.650946064816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45982.650946064816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45982.650946064816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45982.650946064816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45982.650946064816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45982.650946064816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45982.650946064816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45982.650946064816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45982.650946064816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45982.650946064816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45982.650946064816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45982.650946064816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45982.650946064816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45982.650946064816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45982.650946064816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45982.650946064816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45982.650946064816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45982.650946064816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45982.650946064816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45982.650946064816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45982.650946064816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45982.650946064816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45982.650946064816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45982.650946064816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45982.650946064816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45982.650946064816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45982.650946064816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45982.650946064816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45982.650946064816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45982.650946064816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45982.650946064816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45982.650946064816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45982.650946064816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45982.650946064816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45982.650946064816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45982.650946064816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45982.650946064816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45982.650946064816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45982.650946064816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45982.650946064816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45982.650946064816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45982.650946064816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45982.650946064816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45982.650946064816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45982.650946064816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45982.650946064816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45982.650946064816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45982.650946064816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45982.650946064816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45982.650946064816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45982.650946064816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45982.650946064816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45982.650946064816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45982.650946064816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45982.650946064816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45982.650946064816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45982.650946064816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45982.650946064816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45982.650946064816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45982.650946064816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45982.650946064816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45982.650946064816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45982.650946064816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45982.650946064816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45982.650946064816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45982.650946064816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45982.650946064816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45982.650946064816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45982.650946064816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45982.650946064816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45982.650946064816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45982.650946064816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45982.650946064816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45982.650946064816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45982.650946064816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45982.650946064816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45982.650946064816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45982.650946064816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45982.650946064816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45982.650946064816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45982.650946064816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45982.650946064816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45982.650946064816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45982.650946064816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45982.650946064816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45982.650946064816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45982.650946064816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45982.650946064816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45982.650946064816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45982.650946064816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45982.650946064816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45982.650946064816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45982.650946064816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45982.650946064816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45982.650946064816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45982.650946064816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45982.650946064816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45982.650946064816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45982.650946064816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45982.650946064816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45982.650946064816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45982.650946064816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45982.650946064816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45982.650946064816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45982.650946064816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45982.650946064816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45982.650946064816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45982.650946064816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45982.650946064816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45982.650946064816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45982.650946064816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45982.650946064816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45982.650946064816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45982.650946064816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45982.650946064816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45982.650946064816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45982.650946064816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45982.650946064816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45982.650946064816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45982.650946064816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45982.650946064816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45982.650946064816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45982.650946064816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45982.650946064816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45982.650946064816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45982.650946064816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45982.650946064816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45982.650946064816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45982.650946064816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45982.650946064816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45982.650946064816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45982.650946064816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45982.650946064816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45982.650946064816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45982.650946064816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45982.650946064816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45982.650946064816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45982.650946064816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45982.650946064816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45982.650946064816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45982.650946064816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45982.650946064816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45982.650946064816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45982.650946064816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45982.650946064816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45982.650946064816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45982.650946064816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45982.650946064816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45982.650946064816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45982.650946064816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45982.650946064816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45982.650946064816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45982.650946064816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45982.650946064816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45982.650946064816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45982.650946064816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45982.650946064816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45982.650946064816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45982.650946064816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45982.650946064816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45982.650946064816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45982.650946064816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45982.650946064816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45982.650946064816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45982.650946064816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45982.650946064816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45982.650946064816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45982.650946064816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45982.650946064816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45982.650946064816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45982.650946064816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45982.650946064816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45982.650946064816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45982.650946064816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45982.650946064816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45982.650946064816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45982.650946064816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45982.650946064816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45982.650946064816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45982.650946064816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45982.650946064816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45982.650946064816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45982.650946064816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45982.650946064816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45982.650946064816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45982.650946064816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45982.650946064816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45982.650946064816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45982.650946064816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45982.650946064816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45982.650946064816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45982.650946064816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45982.650946064816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45982.650946064816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45982.650946064816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45982.650946064816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45982.650946064816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45982.650946064816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45982.650946064816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45982.650946064816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45982.650946064816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45982.650946064816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45982.650946064816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45982.650946064816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45982.650946064816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45982.650946064816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45982.650946064816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45982.650946064816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45982.650946064816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45982.650946064816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45982.650946064816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45982.650946064816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45982.650946064816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45982.650946064816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45982.650946064816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45982.650946064816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45982.650946064816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45982.650946064816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45982.650946064816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45982.650946064816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45982.650946064816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45982.650946064816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45982.650946064816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45982.650946064816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45982.650946064816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45982.650946064816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45982.650946064816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45982.650946064816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45982.650946064816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45982.650946064816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45982.650946064816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45982.650946064816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45982.650946064816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45982.650946064816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45982.650946064816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45982.650946064816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45982.650946064816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45982.650946064816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45982.650946064816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45982.650946064816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45982.650946064816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45982.650946064816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45982.650946064816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45982.650946064816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45982.650946064816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45982.650946064816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45982.650946064816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45982.650946064816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45982.650946064816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45982.650946064816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45982.650946064816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45982.650946064816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45982.650946064816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45982.650946064816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45982.650946064816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45982.650946064816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45982.650946064816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45982.650946064816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45982.650946064816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45982.650946064816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45982.650946064816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45982.650946064816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45982.650946064816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45982.650946064816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45982.650946064816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45982.650946064816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45982.650946064816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45982.650946064816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45982.650946064816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45982.650946064816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45982.650946064816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45982.650946064816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45982.650946064816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45982.650946064816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45982.650946064816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45982.650946064816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45982.650946064816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45982.650946064816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45982.650946064816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45982.650946064816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45982.650946064816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45982.650946064816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45982.650946064816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45982.650946064816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45982.650946064816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45982.650946064816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45982.650946064816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45982.650946064816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45982.650946064816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45982.650946064816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45982.650946064816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45982.650946064816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45982.650946064816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45982.650946064816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45982.650946064816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45982.650946064816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45982.650946064816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45982.650946064816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45982.650946064816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45982.650946064816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45982.650946064816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45982.650946064816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45982.650946064816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45982.650946064816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45982.650946064816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45982.650946064816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45982.650946064816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45982.650946064816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45982.650946064816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45982.650946064816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45982.650946064816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45982.650946064816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45982.650946064816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45982.650946064816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45982.650946064816</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90.818885995366145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56.46206886573782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33.989835069442051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5.1361428240779787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1.2776474537022295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32524</v>
      </c>
      <c r="E7" s="109" t="s">
        <v>39021</v>
      </c>
      <c r="F7" s="128">
        <v>45982.616423611114</v>
      </c>
      <c r="G7" s="111">
        <f ca="1">IFERROR(NOW()-F7,"")</f>
        <v>3.4522453701356426E-2</v>
      </c>
      <c r="H7" s="128">
        <v>45982.605312500003</v>
      </c>
      <c r="I7" s="109" t="str">
        <f>IFERROR(VLOOKUP(D7,DB!A:F,6,0),"")</f>
        <v>SCECO</v>
      </c>
      <c r="J7" s="109" t="str">
        <f>IFERROR(VLOOKUP(D7,DB!A:G,7,0),"")</f>
        <v>Good</v>
      </c>
      <c r="K7" s="109" t="s">
        <v>39121</v>
      </c>
      <c r="L7" s="109" t="str">
        <f>IFERROR(VLOOKUP(D7,DB!A:I,9,0),"")</f>
        <v>Latis</v>
      </c>
    </row>
    <row r="8" spans="1:13">
      <c r="A8" s="109"/>
      <c r="B8" s="109" t="str">
        <f>IFERROR(VLOOKUP(D8,DB!A:K,11,0),"")</f>
        <v>R5</v>
      </c>
      <c r="C8" s="109"/>
      <c r="D8" s="109" t="s">
        <v>32318</v>
      </c>
      <c r="E8" s="109"/>
      <c r="F8" s="109"/>
      <c r="G8" s="111">
        <f ca="1">IFERROR(NOW()-F8,"")</f>
        <v>45982.650946064816</v>
      </c>
      <c r="H8" s="109"/>
      <c r="I8" s="109" t="str">
        <f>IFERROR(VLOOKUP(D8,DB!A:F,6,0),"")</f>
        <v>SCECO</v>
      </c>
      <c r="J8" s="109" t="str">
        <f>IFERROR(VLOOKUP(D8,DB!A:G,7,0),"")</f>
        <v>Dead</v>
      </c>
      <c r="K8" s="109"/>
      <c r="L8" s="109" t="str">
        <f>IFERROR(VLOOKUP(D8,DB!A:I,9,0),"")</f>
        <v>Latis</v>
      </c>
    </row>
    <row r="9" spans="1:13">
      <c r="A9" s="109"/>
      <c r="B9" s="109" t="str">
        <f>IFERROR(VLOOKUP(D9,DB!A:K,11,0),"")</f>
        <v/>
      </c>
      <c r="C9" s="109"/>
      <c r="D9"/>
      <c r="E9" s="109"/>
      <c r="F9" s="109"/>
      <c r="G9" s="111">
        <f ca="1">IFERROR(NOW()-F9,"")</f>
        <v>45982.650946064816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45982.650946064816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45982.650946064816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45982.650946064816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45982.650946064816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45982.650946064816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45982.650946064816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45982.650946064816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45982.650946064816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45982.650946064816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45982.650946064816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45982.650946064816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45982.650946064816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45982.650946064816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45982.650946064816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45982.650946064816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45982.650946064816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45982.650946064816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45982.650946064816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45982.650946064816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45982.650946064816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45982.650946064816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45982.650946064816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45982.650946064816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45982.650946064816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45982.650946064816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45982.650946064816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45982.650946064816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45982.650946064816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45982.650946064816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45982.650946064816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45982.650946064816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45982.650946064816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45982.650946064816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45982.650946064816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45982.650946064816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45982.650946064816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45982.650946064816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45982.650946064816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45982.650946064816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45982.650946064816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45982.650946064816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45982.650946064816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45982.650946064816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45982.650946064816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45982.650946064816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45982.650946064816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45982.650946064816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45982.650946064816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45982.650946064816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45982.650946064816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45982.650946064816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45982.650946064816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45982.650946064816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45982.650946064816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45982.650946064816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45982.650946064816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45982.650946064816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45982.650946064816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45982.650946064816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45982.650946064816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45982.650946064816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45982.650946064816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45982.650946064816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45982.650946064816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45982.650946064816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45982.650946064816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45982.650946064816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45982.650946064816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45982.650946064816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45982.650946064816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45982.650946064816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45982.650946064816</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45982.650946064816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45982.650946064816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45982.650946064816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45982.650946064816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45982.650946064816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45982.650946064816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45982.650946064816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45982.650946064816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45982.650946064816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45982.650946064816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45982.650946064816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45982.650946064816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45982.650946064816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45982.650946064816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45982.650946064816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45982.650946064816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45982.650946064816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45982.650946064816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45982.650946064816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45982.650946064816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45982.650946064816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45982.650946064816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45982.650946064816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45982.650946064816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45982.650946064816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45982.650946064816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45982.650946064816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45982.650946064816</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5.593460648378823E-2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45982.650946180554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45982.650946180554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45982.650946180554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45982.650946180554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45982.650946180554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45982.650946180554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45982.650946180554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45982.650946180554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45982.650946180554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45982.650946180554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45982.650946180554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45982.650946180554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45982.650946180554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45982.650946180554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45982.650946180554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45982.650946180554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45982.650946180554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45982.650946180554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45982.650946180554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45982.650946180554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45982.650946180554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45982.650946180554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45982.650946180554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45982.650946180554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45982.650946180554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45982.650946180554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45982.650946180554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45982.650946180554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45982.650946180554</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